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wcupa.sharepoint.com/sites/StudentGovernmentAssociationTeam/Shared Documents/General/2022-2023 Treasurer/"/>
    </mc:Choice>
  </mc:AlternateContent>
  <xr:revisionPtr revIDLastSave="84" documentId="8_{FB0FFFE2-8EA9-4AC7-88D2-E722B50CE7CD}" xr6:coauthVersionLast="47" xr6:coauthVersionMax="47" xr10:uidLastSave="{BE0D7E61-38A0-4466-BA25-E4F142F701F7}"/>
  <bookViews>
    <workbookView xWindow="-110" yWindow="-110" windowWidth="19420" windowHeight="10420" firstSheet="2" activeTab="5" xr2:uid="{00000000-000D-0000-FFFF-FFFF00000000}"/>
  </bookViews>
  <sheets>
    <sheet name="Start Here-Budget Guide" sheetId="9" r:id="rId1"/>
    <sheet name="2022-2023 Budgets" sheetId="10" r:id="rId2"/>
    <sheet name="Cover Page " sheetId="1" r:id="rId3"/>
    <sheet name="Operational Expenses" sheetId="2" r:id="rId4"/>
    <sheet name="Capital Expenses " sheetId="3" r:id="rId5"/>
    <sheet name="Activity Expenses" sheetId="4" r:id="rId6"/>
    <sheet name="Conference Expenses" sheetId="6" r:id="rId7"/>
    <sheet name="Allocation Summary " sheetId="7"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jXk2iNPzHiEmSIX+dgOkvgcGA3Ng=="/>
    </ext>
  </extLst>
</workbook>
</file>

<file path=xl/calcChain.xml><?xml version="1.0" encoding="utf-8"?>
<calcChain xmlns="http://schemas.openxmlformats.org/spreadsheetml/2006/main">
  <c r="J156" i="4" l="1"/>
  <c r="J149" i="4"/>
  <c r="J144" i="4"/>
  <c r="J155" i="4" s="1"/>
  <c r="J157" i="4" s="1"/>
  <c r="AF51" i="6"/>
  <c r="J51" i="6"/>
  <c r="U51" i="6"/>
  <c r="J102" i="4"/>
  <c r="J113" i="4" s="1"/>
  <c r="J107" i="4"/>
  <c r="J114" i="4" s="1"/>
  <c r="J11" i="6" a="1"/>
  <c r="J11" i="6" s="1"/>
  <c r="J123" i="4"/>
  <c r="J134" i="4" s="1"/>
  <c r="J128" i="4"/>
  <c r="J135" i="4" s="1"/>
  <c r="J60" i="4"/>
  <c r="J71" i="4" s="1"/>
  <c r="J65" i="4"/>
  <c r="J72" i="4" s="1"/>
  <c r="J81" i="4"/>
  <c r="J92" i="4" s="1"/>
  <c r="J86" i="4"/>
  <c r="J93" i="4" s="1"/>
  <c r="J73" i="4" l="1"/>
  <c r="J136" i="4"/>
  <c r="J94" i="4"/>
  <c r="J115" i="4"/>
  <c r="H17" i="7"/>
  <c r="J22" i="4"/>
  <c r="J29" i="4" s="1"/>
  <c r="J17" i="4"/>
  <c r="J28" i="4" s="1"/>
  <c r="J8" i="3"/>
  <c r="H13" i="7" s="1"/>
  <c r="J8" i="2"/>
  <c r="H11" i="7" s="1"/>
  <c r="J30" i="4" l="1"/>
  <c r="J44" i="4"/>
  <c r="J51" i="4" s="1"/>
  <c r="J39" i="4"/>
  <c r="J50" i="4" s="1"/>
  <c r="J52" i="4" l="1"/>
  <c r="J8" i="4" s="1"/>
  <c r="H15" i="7" l="1"/>
  <c r="H21" i="7" s="1"/>
  <c r="J2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<sst xmlns="http://schemas.openxmlformats.org/spreadsheetml/2006/main" count="288" uniqueCount="217">
  <si>
    <r>
      <t xml:space="preserve">Organization Information - Fill in all green boxes </t>
    </r>
    <r>
      <rPr>
        <b/>
        <sz val="11"/>
        <color rgb="FFFF0000"/>
        <rFont val="Calibri"/>
        <family val="2"/>
        <scheme val="minor"/>
      </rPr>
      <t>(All Required)</t>
    </r>
  </si>
  <si>
    <t>Organization:</t>
  </si>
  <si>
    <t xml:space="preserve">President's Name: </t>
  </si>
  <si>
    <t xml:space="preserve">WCU Email: </t>
  </si>
  <si>
    <t>Treasurer's Name:</t>
  </si>
  <si>
    <t>WCU Email:</t>
  </si>
  <si>
    <t xml:space="preserve">Signatures: </t>
  </si>
  <si>
    <t xml:space="preserve">Advisor's Name: </t>
  </si>
  <si>
    <t>President:</t>
  </si>
  <si>
    <t xml:space="preserve">Number of Undergraduate Members:  </t>
  </si>
  <si>
    <t>SSI Account #</t>
  </si>
  <si>
    <t>###</t>
  </si>
  <si>
    <t>Treasurer:</t>
  </si>
  <si>
    <t xml:space="preserve">2022-2023 Allocation: </t>
  </si>
  <si>
    <r>
      <rPr>
        <b/>
        <sz val="11"/>
        <color rgb="FFFF0000"/>
        <rFont val="Calibri"/>
      </rPr>
      <t xml:space="preserve">Please do not fill in this box </t>
    </r>
    <r>
      <rPr>
        <b/>
        <sz val="11"/>
        <color rgb="FF000000"/>
        <rFont val="Calibri"/>
      </rPr>
      <t>2023-2024 Request:</t>
    </r>
    <r>
      <rPr>
        <b/>
        <sz val="11"/>
        <color rgb="FFFF0000"/>
        <rFont val="Calibri"/>
      </rPr>
      <t xml:space="preserve"> </t>
    </r>
  </si>
  <si>
    <t xml:space="preserve">Advisor: </t>
  </si>
  <si>
    <t xml:space="preserve">Total Operational Expenses Requested: </t>
  </si>
  <si>
    <t>-Do not enter in an amount! This will automatically be calculated.</t>
  </si>
  <si>
    <t>Item Amount</t>
  </si>
  <si>
    <t>Description of Expense</t>
  </si>
  <si>
    <t xml:space="preserve">Dollar Amount </t>
  </si>
  <si>
    <t xml:space="preserve">Total Capital Expenses Requested: </t>
  </si>
  <si>
    <t>Item #</t>
  </si>
  <si>
    <t xml:space="preserve">Description of Capital Expense </t>
  </si>
  <si>
    <t xml:space="preserve">Amount </t>
  </si>
  <si>
    <t>Please explain how this item will benefit your organization, campus and/or student body. (Be Specific)</t>
  </si>
  <si>
    <t>Activity Expenses Requested for Page 1:</t>
  </si>
  <si>
    <t>Activity 1</t>
  </si>
  <si>
    <t>Activity 3</t>
  </si>
  <si>
    <t>Activity 5</t>
  </si>
  <si>
    <t xml:space="preserve">Description of Activity 1 Expense </t>
  </si>
  <si>
    <t xml:space="preserve">Description of Activity 3 Expense </t>
  </si>
  <si>
    <t xml:space="preserve">Description of Activity 5 Expense </t>
  </si>
  <si>
    <t>Total Expense for Activity 1:</t>
  </si>
  <si>
    <t>Total Expense for Activity 3:</t>
  </si>
  <si>
    <t xml:space="preserve">Total Expense for Activity 5: </t>
  </si>
  <si>
    <t>Description of Activity 1 Income</t>
  </si>
  <si>
    <t>Description of Activity 3 Income</t>
  </si>
  <si>
    <t>Description of Activity 5 Income</t>
  </si>
  <si>
    <t>Total Income for Activity 1:</t>
  </si>
  <si>
    <t>Total Income for Activity 3:</t>
  </si>
  <si>
    <t xml:space="preserve">Total Income for Activity 5: </t>
  </si>
  <si>
    <t>Please explain how this activity will benefit the campus and student body. (Be Specific)</t>
  </si>
  <si>
    <t xml:space="preserve">Total Expenses for Activity 1: </t>
  </si>
  <si>
    <t xml:space="preserve">Total Expenses for Activity 3: </t>
  </si>
  <si>
    <t xml:space="preserve">Total Expenses for Activity 5: </t>
  </si>
  <si>
    <t xml:space="preserve">Total Income for Activity 1: </t>
  </si>
  <si>
    <t xml:space="preserve">Total Income for Activity 3: </t>
  </si>
  <si>
    <t>Total Amount Requested for Activity 1:</t>
  </si>
  <si>
    <t>Total Amount Requested for Activity 3:</t>
  </si>
  <si>
    <t>Total Amount Requested for Activity 5:</t>
  </si>
  <si>
    <t>Activity 2</t>
  </si>
  <si>
    <t>Activity 4</t>
  </si>
  <si>
    <t>Activity 6</t>
  </si>
  <si>
    <t xml:space="preserve">Description of Activity 2 Expense </t>
  </si>
  <si>
    <t xml:space="preserve">Description of Activity 4 Expense </t>
  </si>
  <si>
    <t xml:space="preserve">Description of Activity 6 Expense </t>
  </si>
  <si>
    <t>Total Expense for Activity 2:</t>
  </si>
  <si>
    <t xml:space="preserve">Total Expense for Activity 4: </t>
  </si>
  <si>
    <t>Total Expense for Activity 6:</t>
  </si>
  <si>
    <t>Description of Activity 2 Income</t>
  </si>
  <si>
    <t>Description of Activity 4 Income</t>
  </si>
  <si>
    <t>Description of Activity 6 Income</t>
  </si>
  <si>
    <t>Total Income for Activity 2:</t>
  </si>
  <si>
    <t>Total Income for Activity 4:</t>
  </si>
  <si>
    <t>Total Income for Activity 6:</t>
  </si>
  <si>
    <t xml:space="preserve">Total Expenses for Activity 2: </t>
  </si>
  <si>
    <t xml:space="preserve">Total Expenses for Activity 4: </t>
  </si>
  <si>
    <t xml:space="preserve">Total Expenses for Activity 6: </t>
  </si>
  <si>
    <t xml:space="preserve">Total Income for Activity 2: </t>
  </si>
  <si>
    <t xml:space="preserve">Total Income for Activity 4: </t>
  </si>
  <si>
    <t xml:space="preserve">Total Income for Activity 6: </t>
  </si>
  <si>
    <t>Total Amount Requested for Activity 2:</t>
  </si>
  <si>
    <t>Total Amount Requested for Activity 4:</t>
  </si>
  <si>
    <t>Total Amount Requested for Activity 6:</t>
  </si>
  <si>
    <r>
      <rPr>
        <b/>
        <sz val="11"/>
        <color theme="1"/>
        <rFont val="Calibri"/>
        <family val="2"/>
        <scheme val="minor"/>
      </rPr>
      <t>Total Requested for Conference Expenses:</t>
    </r>
    <r>
      <rPr>
        <sz val="11"/>
        <color theme="1"/>
        <rFont val="Calibri"/>
        <family val="2"/>
        <scheme val="minor"/>
      </rPr>
      <t xml:space="preserve"> </t>
    </r>
  </si>
  <si>
    <t>Name of Conference 1:</t>
  </si>
  <si>
    <t>Name of Conference 2:</t>
  </si>
  <si>
    <t>Name of Conference 3:</t>
  </si>
  <si>
    <t>Location of Conference 1:</t>
  </si>
  <si>
    <t>Location of Conference 2:</t>
  </si>
  <si>
    <t>Location of Conference 3:</t>
  </si>
  <si>
    <t>Date of Conference 1:</t>
  </si>
  <si>
    <t>Date of Conference 2:</t>
  </si>
  <si>
    <t>Date of Conference 3:</t>
  </si>
  <si>
    <t>Explain how this conference will benefit your organization, campus and/or student body. (Be Specific)</t>
  </si>
  <si>
    <t xml:space="preserve">Description of Conference Expense </t>
  </si>
  <si>
    <t>Total Amount Requested for Conference 1:</t>
  </si>
  <si>
    <t>Total Amount Requested for Conference 2:</t>
  </si>
  <si>
    <t>Total Amount Requested for Conference 3:</t>
  </si>
  <si>
    <t>Operational Expenses Total:</t>
  </si>
  <si>
    <t>Capital Expenses Total:</t>
  </si>
  <si>
    <t>Activity Expenses Total:</t>
  </si>
  <si>
    <t>Conference Expenses Total:</t>
  </si>
  <si>
    <t xml:space="preserve">Total Budget Request for the 2023-2024 Academic Year: </t>
  </si>
  <si>
    <t xml:space="preserve">Name of Organization </t>
  </si>
  <si>
    <t>Organization Account Number</t>
  </si>
  <si>
    <t xml:space="preserve">2022-2023 Allocation </t>
  </si>
  <si>
    <t xml:space="preserve">A Moment of Magic </t>
  </si>
  <si>
    <t>Actuary Society</t>
  </si>
  <si>
    <t>African Student Association (AFRISA)</t>
  </si>
  <si>
    <t>American Choral Directors Association (ACDA)</t>
  </si>
  <si>
    <t>American Red Cross Club</t>
  </si>
  <si>
    <t>American Sign Language Club</t>
  </si>
  <si>
    <t xml:space="preserve">American Society for Microbiology </t>
  </si>
  <si>
    <t xml:space="preserve">Anthropology Club </t>
  </si>
  <si>
    <t>Art Club (Art Association)</t>
  </si>
  <si>
    <t>Asian Student Association</t>
  </si>
  <si>
    <t>Astronomy Club</t>
  </si>
  <si>
    <t>Athletic Training Club</t>
  </si>
  <si>
    <t>Best Buddies</t>
  </si>
  <si>
    <t>Black Student Union (BSU)</t>
  </si>
  <si>
    <t>Bringing Hope Home WCU Chapter</t>
  </si>
  <si>
    <t>Campus Crusade for Christ (Cru)</t>
  </si>
  <si>
    <t>Campus Recreation Club</t>
  </si>
  <si>
    <t>Catholic Newman Association</t>
  </si>
  <si>
    <t>Chess Club</t>
  </si>
  <si>
    <t xml:space="preserve">College Democrats </t>
  </si>
  <si>
    <t xml:space="preserve">College Republicans </t>
  </si>
  <si>
    <t>Colleges Against Cancer</t>
  </si>
  <si>
    <t>Collegiate Entrepreneurship Organization (CEO)</t>
  </si>
  <si>
    <t>Competitive Programming Club</t>
  </si>
  <si>
    <t>Computer Science Club</t>
  </si>
  <si>
    <t>Creative Writing Club</t>
  </si>
  <si>
    <t>Criminal Justice Student Association &amp; Sigma Tau Omicron</t>
  </si>
  <si>
    <t>Cyber Security Club</t>
  </si>
  <si>
    <t>N/A</t>
  </si>
  <si>
    <t>D.R.E.A.M. Team</t>
  </si>
  <si>
    <t>Daedalus Literary Magazine</t>
  </si>
  <si>
    <t>Eagles Autism Foundation College Program (EAFCP) (Autism Speaks U)</t>
  </si>
  <si>
    <t>Economics and Finance Society</t>
  </si>
  <si>
    <t>Forensics Speech and Debate Team</t>
  </si>
  <si>
    <t>Fraternal Programming Board</t>
  </si>
  <si>
    <t xml:space="preserve">French Club </t>
  </si>
  <si>
    <t>Gender Studies Club</t>
  </si>
  <si>
    <t>Gospel Minstries</t>
  </si>
  <si>
    <t>Habitat for Humanity</t>
  </si>
  <si>
    <t>Hands Helping Paws</t>
  </si>
  <si>
    <t>High Street Harmonix</t>
  </si>
  <si>
    <t>Hillel Jewish Student Union</t>
  </si>
  <si>
    <t>History Club</t>
  </si>
  <si>
    <t>Honors Student Association</t>
  </si>
  <si>
    <t>Improv Club of West Chester University</t>
  </si>
  <si>
    <t>Interfraternity Council (IFC)</t>
  </si>
  <si>
    <t>International Student Association</t>
  </si>
  <si>
    <t>Investment Club</t>
  </si>
  <si>
    <t>Irish Dance Team of West Chester University</t>
  </si>
  <si>
    <t>Italian Club</t>
  </si>
  <si>
    <t>Japanese Club</t>
  </si>
  <si>
    <t>Latino American Student Organization</t>
  </si>
  <si>
    <t>Leadership Empowerment and Development (LEAD)</t>
  </si>
  <si>
    <t>Linguistics Society of West Chester University</t>
  </si>
  <si>
    <t xml:space="preserve">Minorities in Medicine </t>
  </si>
  <si>
    <t>Model United Nations</t>
  </si>
  <si>
    <t>Multicultural Greek Council (MGC)</t>
  </si>
  <si>
    <t>Muslim Student Association</t>
  </si>
  <si>
    <t>NAMI On Campus</t>
  </si>
  <si>
    <t>National Association for the Advancement of Colored People (NAACP)</t>
  </si>
  <si>
    <t>National Association of Black Accountants (NABA)</t>
  </si>
  <si>
    <t>National Association of Black Journalists (NABJ)</t>
  </si>
  <si>
    <t>National Association of Music Education Collective (NAfME-C)</t>
  </si>
  <si>
    <t xml:space="preserve">National Council of Teachers of English Student Affiliate </t>
  </si>
  <si>
    <t>National Pan-Hellenic Council (NPHC)</t>
  </si>
  <si>
    <t>National Student Speech Language and Hearing Asssociation (NSSLHA)</t>
  </si>
  <si>
    <t>NOW Music Society</t>
  </si>
  <si>
    <t>Panhellenic Executive Board (PHC)</t>
  </si>
  <si>
    <t>Percussion Club</t>
  </si>
  <si>
    <t>Philosophy Club</t>
  </si>
  <si>
    <t>Photography Club</t>
  </si>
  <si>
    <t>Poesis</t>
  </si>
  <si>
    <t>Pre-Law Society</t>
  </si>
  <si>
    <t>Pre-Medical Student Association (PMSA)</t>
  </si>
  <si>
    <t>Pre-Physician Assistant Club (Pre-PA)</t>
  </si>
  <si>
    <t>Psychology Club</t>
  </si>
  <si>
    <t>Public Relations Student Society of America (PRSSA)</t>
  </si>
  <si>
    <t>Rams for Reading (RR)</t>
  </si>
  <si>
    <t>Serpentine Yearbook</t>
  </si>
  <si>
    <t>Sexuality And Gender Alliance (SaGA)</t>
  </si>
  <si>
    <t xml:space="preserve">Sisters United </t>
  </si>
  <si>
    <t>Society of Physics Students</t>
  </si>
  <si>
    <t>South Asian Student Association</t>
  </si>
  <si>
    <t>Spanish Club</t>
  </si>
  <si>
    <t>Sports Club Council</t>
  </si>
  <si>
    <t>Student Activities Council (SAC)</t>
  </si>
  <si>
    <t xml:space="preserve">Student Dietetic Association </t>
  </si>
  <si>
    <t>Student Government Association (SGA)</t>
  </si>
  <si>
    <t xml:space="preserve">Student Nurses' Association of Pennsylvania </t>
  </si>
  <si>
    <t>Student Pennsylvania State Education Association (SPSEA)</t>
  </si>
  <si>
    <t>Students for Sustainable Action</t>
  </si>
  <si>
    <t>Students Promoting Excellence in Mathematics Education (SPEME)</t>
  </si>
  <si>
    <t>Swing Dance Club</t>
  </si>
  <si>
    <t>The Quad</t>
  </si>
  <si>
    <t>The Suspensions</t>
  </si>
  <si>
    <t>Transfer Student Association</t>
  </si>
  <si>
    <t>Under A Rest A Cappella</t>
  </si>
  <si>
    <t>University Dance Company</t>
  </si>
  <si>
    <t>University Theatre</t>
  </si>
  <si>
    <t>Veg Out</t>
  </si>
  <si>
    <t>Wahala</t>
  </si>
  <si>
    <t>WCU Dance Marathon</t>
  </si>
  <si>
    <t>WCU Studios</t>
  </si>
  <si>
    <t>WCUR - West Chester University Radio (WCUR/FM)</t>
  </si>
  <si>
    <t>Women In Business</t>
  </si>
  <si>
    <t>Women in Computer Science</t>
  </si>
  <si>
    <t>Oceanography Club</t>
  </si>
  <si>
    <t>Pharmaceutical Product Development Club</t>
  </si>
  <si>
    <t>Political Science Association (PSA)</t>
  </si>
  <si>
    <t>Students for Socialism and Liberation</t>
  </si>
  <si>
    <t xml:space="preserve">Campus Community Fellowship (Renamed Luthern Student Association </t>
  </si>
  <si>
    <t>WCU Outdoors Club</t>
  </si>
  <si>
    <t>Activity 7</t>
  </si>
  <si>
    <t xml:space="preserve">Description of Activity 7 Expense </t>
  </si>
  <si>
    <t>Total Expense for Activity 7:</t>
  </si>
  <si>
    <t>Total Income for Activity 7:</t>
  </si>
  <si>
    <t xml:space="preserve">Total Expenses for Activity 7: </t>
  </si>
  <si>
    <t xml:space="preserve">Total Income for Activity 7: </t>
  </si>
  <si>
    <t>Total Amount Requested for Activity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</si>
</sst>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409]mmmm\ d\,\ yyyy;@"/>
  </numFmts>
  <fonts count="25" x14ac:knownFonts="1">
    <font>
      <sz val="11"/>
      <color theme="1"/>
      <name val="Arial"/>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sz val="11"/>
      <name val="Arial"/>
      <family val="2"/>
    </font>
    <font>
      <sz val="11"/>
      <color theme="1"/>
      <name val="Arial"/>
      <family val="2"/>
    </font>
    <font>
      <sz val="11"/>
      <color rgb="FFFF0000"/>
      <name val="Calibri"/>
      <family val="2"/>
      <scheme val="minor"/>
    </font>
    <font>
      <b/>
      <sz val="11"/>
      <color theme="1"/>
      <name val="Calibri"/>
      <family val="2"/>
      <scheme val="minor"/>
    </font>
    <font>
      <u/>
      <sz val="11"/>
      <color theme="10"/>
      <name val="Arial"/>
      <family val="2"/>
    </font>
    <font>
      <sz val="11"/>
      <color rgb="FFFF0000"/>
      <name val="Arial"/>
      <family val="2"/>
    </font>
    <font>
      <sz val="11"/>
      <name val="Calibri"/>
      <family val="2"/>
      <scheme val="minor"/>
    </font>
    <font>
      <b/>
      <sz val="11"/>
      <name val="Calibri"/>
      <family val="2"/>
      <scheme val="minor"/>
    </font>
    <font>
      <b/>
      <sz val="11"/>
      <color rgb="FFFF0000"/>
      <name val="Calibri"/>
      <family val="2"/>
      <scheme val="minor"/>
    </font>
    <font>
      <sz val="11"/>
      <color rgb="FF000000"/>
      <name val="Calibri"/>
      <family val="2"/>
      <scheme val="minor"/>
    </font>
    <font>
      <b/>
      <sz val="16"/>
      <color theme="1"/>
      <name val="Calibri"/>
      <family val="2"/>
      <scheme val="minor"/>
    </font>
    <font>
      <b/>
      <sz val="11"/>
      <color rgb="FF000000"/>
      <name val="Calibri"/>
      <family val="2"/>
      <scheme val="minor"/>
    </font>
    <font>
      <sz val="11"/>
      <color theme="1"/>
      <name val="Script MT Bold"/>
      <family val="4"/>
    </font>
    <font>
      <b/>
      <sz val="11"/>
      <color rgb="FFFF0000"/>
      <name val="Calibri"/>
    </font>
    <font>
      <b/>
      <sz val="11"/>
      <color rgb="FF000000"/>
      <name val="Calibri"/>
    </font>
    <font>
      <sz val="11"/>
      <color rgb="FF000000"/>
      <name val="Calibri"/>
      <family val="2"/>
    </font>
    <font>
      <sz val="11"/>
      <color rgb="FF000000"/>
      <name val="Arial"/>
    </font>
    <font>
      <b/>
      <sz val="11"/>
      <color rgb="FF000000"/>
      <name val="Calibri"/>
      <family val="2"/>
    </font>
    <font>
      <sz val="11"/>
      <name val="Calibri"/>
      <family val="2"/>
    </font>
    <font>
      <b/>
      <sz val="11"/>
      <name val="Calibri"/>
      <family val="2"/>
    </font>
  </fonts>
  <fills count="15">
    <fill>
      <patternFill patternType="none"/>
    </fill>
    <fill>
      <patternFill patternType="gray125"/>
    </fill>
    <fill>
      <patternFill patternType="solid">
        <fgColor rgb="FFC5E0B3"/>
        <bgColor rgb="FFC5E0B3"/>
      </patternFill>
    </fill>
    <fill>
      <patternFill patternType="solid">
        <fgColor rgb="FFFFE598"/>
        <bgColor rgb="FFFFE598"/>
      </patternFill>
    </fill>
    <fill>
      <patternFill patternType="solid">
        <fgColor rgb="FFB4C6E7"/>
        <bgColor rgb="FFB4C6E7"/>
      </patternFill>
    </fill>
    <fill>
      <patternFill patternType="solid">
        <fgColor rgb="FFF7CAAC"/>
        <bgColor rgb="FFF7CAAC"/>
      </patternFill>
    </fill>
    <fill>
      <patternFill patternType="solid">
        <fgColor theme="9" tint="0.59999389629810485"/>
        <bgColor indexed="64"/>
      </patternFill>
    </fill>
    <fill>
      <patternFill patternType="solid">
        <fgColor rgb="FFFFC000"/>
        <bgColor rgb="FFC5E0B3"/>
      </patternFill>
    </fill>
    <fill>
      <patternFill patternType="solid">
        <fgColor rgb="FFFFC000"/>
        <bgColor indexed="64"/>
      </patternFill>
    </fill>
    <fill>
      <patternFill patternType="solid">
        <fgColor theme="5" tint="0.59999389629810485"/>
        <bgColor indexed="64"/>
      </patternFill>
    </fill>
    <fill>
      <patternFill patternType="solid">
        <fgColor rgb="FFFFFFFF"/>
        <bgColor rgb="FF000000"/>
      </patternFill>
    </fill>
    <fill>
      <patternFill patternType="solid">
        <fgColor rgb="FFC6E0B4"/>
        <bgColor rgb="FFFFC000"/>
      </patternFill>
    </fill>
    <fill>
      <patternFill patternType="solid">
        <fgColor rgb="FFFFE699"/>
        <bgColor rgb="FF000000"/>
      </patternFill>
    </fill>
    <fill>
      <patternFill patternType="solid">
        <fgColor rgb="FFA9D08E"/>
        <bgColor rgb="FF000000"/>
      </patternFill>
    </fill>
    <fill>
      <patternFill patternType="solid">
        <fgColor rgb="FFFFFFFF"/>
        <bgColor rgb="FFD9D9D9"/>
      </patternFill>
    </fill>
  </fills>
  <borders count="2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top style="thin">
        <color rgb="FF000000"/>
      </top>
      <bottom style="thin">
        <color indexed="64"/>
      </bottom>
      <diagonal/>
    </border>
  </borders>
  <cellStyleXfs count="3">
    <xf numFmtId="0" fontId="0" fillId="0" borderId="0"/>
    <xf numFmtId="44" fontId="6" fillId="0" borderId="0" applyFont="0" applyFill="0" applyBorder="0" applyAlignment="0" applyProtection="0"/>
    <xf numFmtId="0" fontId="9" fillId="0" borderId="0" applyNumberFormat="0" applyFill="0" applyBorder="0" applyAlignment="0" applyProtection="0"/>
  </cellStyleXfs>
  <cellXfs count="142">
    <xf numFmtId="0" fontId="0" fillId="0" borderId="0" xfId="0"/>
    <xf numFmtId="0" fontId="3" fillId="0" borderId="0" xfId="0" applyFont="1"/>
    <xf numFmtId="0" fontId="5" fillId="0" borderId="0" xfId="0" applyFont="1"/>
    <xf numFmtId="0" fontId="8" fillId="0" borderId="0" xfId="0" applyFont="1"/>
    <xf numFmtId="164" fontId="11" fillId="6" borderId="19" xfId="0" applyNumberFormat="1" applyFont="1" applyFill="1" applyBorder="1"/>
    <xf numFmtId="0" fontId="8" fillId="0" borderId="0" xfId="0" applyFont="1" applyAlignment="1">
      <alignment horizontal="center"/>
    </xf>
    <xf numFmtId="0" fontId="14" fillId="2" borderId="4" xfId="0" applyFont="1" applyFill="1" applyBorder="1"/>
    <xf numFmtId="164" fontId="14" fillId="0" borderId="0" xfId="0" applyNumberFormat="1" applyFont="1"/>
    <xf numFmtId="0" fontId="8" fillId="0" borderId="0" xfId="0" applyFont="1" applyAlignment="1">
      <alignment horizontal="center" wrapText="1"/>
    </xf>
    <xf numFmtId="0" fontId="15" fillId="0" borderId="0" xfId="0" applyFont="1"/>
    <xf numFmtId="164" fontId="14" fillId="2" borderId="15" xfId="0" applyNumberFormat="1" applyFont="1" applyFill="1" applyBorder="1" applyAlignment="1">
      <alignment horizontal="center"/>
    </xf>
    <xf numFmtId="0" fontId="8" fillId="3" borderId="4" xfId="0" applyFont="1" applyFill="1" applyBorder="1"/>
    <xf numFmtId="0" fontId="14" fillId="0" borderId="4" xfId="0" applyFont="1" applyBorder="1" applyAlignment="1">
      <alignment horizontal="center"/>
    </xf>
    <xf numFmtId="0" fontId="8" fillId="3" borderId="4" xfId="0" applyFont="1" applyFill="1" applyBorder="1" applyAlignment="1">
      <alignment horizontal="center"/>
    </xf>
    <xf numFmtId="0" fontId="8" fillId="0" borderId="0" xfId="0" applyFont="1" applyAlignment="1">
      <alignment vertical="top"/>
    </xf>
    <xf numFmtId="164" fontId="7" fillId="0" borderId="0" xfId="0" quotePrefix="1" applyNumberFormat="1" applyFont="1"/>
    <xf numFmtId="0" fontId="7" fillId="0" borderId="0" xfId="0" quotePrefix="1" applyFont="1"/>
    <xf numFmtId="0" fontId="11" fillId="0" borderId="2" xfId="0" applyFont="1" applyBorder="1"/>
    <xf numFmtId="0" fontId="11" fillId="0" borderId="3" xfId="0" applyFont="1" applyBorder="1"/>
    <xf numFmtId="0" fontId="10" fillId="0" borderId="0" xfId="0" applyFont="1"/>
    <xf numFmtId="0" fontId="0" fillId="8" borderId="17" xfId="0" applyFill="1" applyBorder="1" applyAlignment="1">
      <alignment horizontal="left"/>
    </xf>
    <xf numFmtId="164" fontId="14" fillId="0" borderId="1" xfId="0" applyNumberFormat="1" applyFont="1" applyBorder="1" applyAlignment="1">
      <alignment horizontal="right"/>
    </xf>
    <xf numFmtId="0" fontId="14" fillId="0" borderId="1" xfId="0" applyFont="1" applyBorder="1" applyAlignment="1">
      <alignment horizontal="left"/>
    </xf>
    <xf numFmtId="0" fontId="2" fillId="0" borderId="0" xfId="0" applyFont="1"/>
    <xf numFmtId="0" fontId="11" fillId="0" borderId="2" xfId="0" applyFont="1" applyBorder="1" applyAlignment="1"/>
    <xf numFmtId="0" fontId="11" fillId="0" borderId="3" xfId="0" applyFont="1" applyBorder="1" applyAlignment="1"/>
    <xf numFmtId="0" fontId="2" fillId="0" borderId="0" xfId="0" applyFont="1" applyAlignment="1">
      <alignment vertical="top"/>
    </xf>
    <xf numFmtId="0" fontId="2" fillId="0" borderId="0" xfId="0" applyFont="1" applyAlignment="1">
      <alignment horizontal="center" vertical="top" wrapText="1"/>
    </xf>
    <xf numFmtId="0" fontId="2" fillId="0" borderId="4" xfId="0" applyFont="1" applyBorder="1" applyAlignment="1">
      <alignment horizontal="center"/>
    </xf>
    <xf numFmtId="164" fontId="2" fillId="2" borderId="15" xfId="0" applyNumberFormat="1" applyFont="1" applyFill="1" applyBorder="1" applyAlignment="1">
      <alignment horizontal="center"/>
    </xf>
    <xf numFmtId="0" fontId="2" fillId="5" borderId="4" xfId="0" applyFont="1" applyFill="1" applyBorder="1"/>
    <xf numFmtId="0" fontId="2" fillId="0" borderId="0" xfId="0" applyFont="1" applyAlignment="1">
      <alignment horizontal="center"/>
    </xf>
    <xf numFmtId="0" fontId="2" fillId="0" borderId="1" xfId="0" applyFont="1" applyBorder="1" applyAlignment="1">
      <alignment horizontal="left"/>
    </xf>
    <xf numFmtId="164" fontId="2" fillId="0" borderId="1" xfId="0" applyNumberFormat="1" applyFont="1" applyBorder="1" applyAlignment="1">
      <alignment horizontal="right"/>
    </xf>
    <xf numFmtId="0" fontId="2" fillId="0" borderId="20" xfId="0" applyFont="1" applyBorder="1" applyAlignment="1">
      <alignment horizontal="center"/>
    </xf>
    <xf numFmtId="0" fontId="2" fillId="8" borderId="16" xfId="0" applyFont="1" applyFill="1" applyBorder="1" applyAlignment="1">
      <alignment horizontal="left"/>
    </xf>
    <xf numFmtId="164" fontId="2" fillId="2" borderId="13" xfId="0" applyNumberFormat="1" applyFont="1" applyFill="1" applyBorder="1" applyAlignment="1">
      <alignment horizontal="center"/>
    </xf>
    <xf numFmtId="164" fontId="2" fillId="7" borderId="13" xfId="0" applyNumberFormat="1" applyFont="1" applyFill="1" applyBorder="1" applyAlignment="1">
      <alignment horizontal="center"/>
    </xf>
    <xf numFmtId="0" fontId="17" fillId="0" borderId="5" xfId="0" applyFont="1" applyBorder="1" applyAlignment="1">
      <alignment horizontal="left"/>
    </xf>
    <xf numFmtId="0" fontId="8" fillId="0" borderId="0" xfId="0" applyFont="1" applyAlignment="1">
      <alignment horizontal="center" vertical="top" wrapText="1"/>
    </xf>
    <xf numFmtId="0" fontId="18" fillId="0" borderId="0" xfId="0" applyFont="1" applyAlignment="1">
      <alignment horizontal="center" wrapText="1"/>
    </xf>
    <xf numFmtId="0" fontId="8" fillId="0" borderId="0" xfId="0" applyFont="1" applyAlignment="1">
      <alignment horizontal="center" wrapText="1"/>
    </xf>
    <xf numFmtId="164" fontId="14" fillId="7" borderId="1" xfId="0" applyNumberFormat="1" applyFont="1" applyFill="1" applyBorder="1" applyAlignment="1">
      <alignment horizontal="right"/>
    </xf>
    <xf numFmtId="0" fontId="11" fillId="8" borderId="3" xfId="0" applyFont="1" applyFill="1" applyBorder="1" applyAlignment="1"/>
    <xf numFmtId="0" fontId="11" fillId="2" borderId="1" xfId="0" applyFont="1" applyFill="1" applyBorder="1" applyAlignment="1">
      <alignment horizontal="left"/>
    </xf>
    <xf numFmtId="0" fontId="11" fillId="0" borderId="2" xfId="0" applyFont="1" applyBorder="1" applyAlignment="1"/>
    <xf numFmtId="0" fontId="11" fillId="0" borderId="3" xfId="0" applyFont="1" applyBorder="1" applyAlignment="1"/>
    <xf numFmtId="0" fontId="14" fillId="2" borderId="1" xfId="0" applyFont="1" applyFill="1" applyBorder="1" applyAlignment="1">
      <alignment horizontal="right"/>
    </xf>
    <xf numFmtId="0" fontId="11" fillId="2" borderId="1" xfId="2" applyFont="1" applyFill="1" applyBorder="1" applyAlignment="1">
      <alignment horizontal="left"/>
    </xf>
    <xf numFmtId="0" fontId="2" fillId="0" borderId="1" xfId="0" applyFont="1" applyBorder="1" applyAlignment="1">
      <alignment horizontal="left" wrapText="1"/>
    </xf>
    <xf numFmtId="164" fontId="2" fillId="0" borderId="1" xfId="0" applyNumberFormat="1" applyFont="1" applyBorder="1" applyAlignment="1">
      <alignment horizontal="right"/>
    </xf>
    <xf numFmtId="0" fontId="8" fillId="3" borderId="1" xfId="0" applyFont="1" applyFill="1" applyBorder="1" applyAlignment="1">
      <alignment horizontal="center"/>
    </xf>
    <xf numFmtId="0" fontId="14" fillId="0" borderId="1" xfId="0" applyFont="1" applyBorder="1" applyAlignment="1">
      <alignment horizontal="left" wrapText="1"/>
    </xf>
    <xf numFmtId="164" fontId="14" fillId="0" borderId="1" xfId="0" applyNumberFormat="1" applyFont="1" applyBorder="1" applyAlignment="1">
      <alignment horizontal="right"/>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11" fillId="0" borderId="1"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8" fillId="3" borderId="3" xfId="0" applyFont="1" applyFill="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164" fontId="2" fillId="0" borderId="3" xfId="0" applyNumberFormat="1" applyFont="1" applyBorder="1" applyAlignment="1">
      <alignment horizontal="right"/>
    </xf>
    <xf numFmtId="0" fontId="8" fillId="3" borderId="2" xfId="0" applyFont="1" applyFill="1" applyBorder="1" applyAlignment="1">
      <alignment horizontal="center"/>
    </xf>
    <xf numFmtId="164" fontId="2" fillId="0" borderId="1" xfId="1" applyNumberFormat="1" applyFont="1" applyBorder="1" applyAlignment="1">
      <alignment horizontal="right"/>
    </xf>
    <xf numFmtId="164" fontId="2" fillId="0" borderId="14" xfId="1" applyNumberFormat="1" applyFont="1" applyBorder="1" applyAlignment="1">
      <alignment horizontal="right"/>
    </xf>
    <xf numFmtId="0" fontId="8" fillId="0" borderId="0" xfId="0" applyFont="1" applyAlignment="1">
      <alignment horizontal="center"/>
    </xf>
    <xf numFmtId="0" fontId="2" fillId="0" borderId="0" xfId="0" applyFont="1" applyAlignment="1"/>
    <xf numFmtId="0" fontId="8" fillId="4" borderId="1" xfId="0" applyFont="1" applyFill="1" applyBorder="1" applyAlignment="1">
      <alignment horizontal="center"/>
    </xf>
    <xf numFmtId="0" fontId="16" fillId="3" borderId="1" xfId="0" applyFont="1" applyFill="1" applyBorder="1" applyAlignment="1">
      <alignment horizontal="center"/>
    </xf>
    <xf numFmtId="164" fontId="2" fillId="5" borderId="1" xfId="0" applyNumberFormat="1" applyFont="1" applyFill="1" applyBorder="1" applyAlignment="1">
      <alignment horizontal="right"/>
    </xf>
    <xf numFmtId="0" fontId="14"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164" fontId="14" fillId="0" borderId="3" xfId="0" applyNumberFormat="1" applyFont="1" applyBorder="1" applyAlignment="1">
      <alignment horizontal="right"/>
    </xf>
    <xf numFmtId="0" fontId="2" fillId="3" borderId="1" xfId="0" applyFont="1" applyFill="1" applyBorder="1" applyAlignment="1">
      <alignment horizontal="center"/>
    </xf>
    <xf numFmtId="0" fontId="14" fillId="0" borderId="6" xfId="0" applyFont="1" applyBorder="1" applyAlignment="1">
      <alignment horizontal="left" vertical="top" wrapText="1"/>
    </xf>
    <xf numFmtId="0" fontId="11" fillId="0" borderId="7" xfId="0" applyFont="1" applyBorder="1" applyAlignment="1"/>
    <xf numFmtId="0" fontId="11" fillId="0" borderId="8" xfId="0" applyFont="1" applyBorder="1" applyAlignment="1"/>
    <xf numFmtId="0" fontId="11" fillId="0" borderId="9" xfId="0" applyFont="1" applyBorder="1" applyAlignment="1"/>
    <xf numFmtId="0" fontId="11" fillId="0" borderId="10" xfId="0" applyFont="1" applyBorder="1" applyAlignment="1"/>
    <xf numFmtId="0" fontId="11" fillId="0" borderId="11" xfId="0" applyFont="1" applyBorder="1" applyAlignment="1"/>
    <xf numFmtId="0" fontId="11" fillId="0" borderId="5" xfId="0" applyFont="1" applyBorder="1" applyAlignment="1"/>
    <xf numFmtId="0" fontId="11" fillId="0" borderId="0" xfId="0" applyFont="1" applyAlignment="1"/>
    <xf numFmtId="0" fontId="11" fillId="0" borderId="12" xfId="0" applyFont="1" applyBorder="1" applyAlignment="1"/>
    <xf numFmtId="164" fontId="2" fillId="5" borderId="2" xfId="0" applyNumberFormat="1" applyFont="1" applyFill="1" applyBorder="1" applyAlignment="1">
      <alignment horizontal="right"/>
    </xf>
    <xf numFmtId="0" fontId="8" fillId="9" borderId="16" xfId="0" applyFont="1" applyFill="1" applyBorder="1" applyAlignment="1">
      <alignment horizontal="left"/>
    </xf>
    <xf numFmtId="0" fontId="8" fillId="9" borderId="17" xfId="0" applyFont="1" applyFill="1" applyBorder="1" applyAlignment="1">
      <alignment horizontal="left"/>
    </xf>
    <xf numFmtId="0" fontId="8" fillId="9" borderId="18" xfId="0" applyFont="1" applyFill="1" applyBorder="1" applyAlignment="1">
      <alignment horizontal="left"/>
    </xf>
    <xf numFmtId="0" fontId="8" fillId="9" borderId="16" xfId="0" applyFont="1" applyFill="1" applyBorder="1" applyAlignment="1">
      <alignment horizontal="left" wrapText="1"/>
    </xf>
    <xf numFmtId="0" fontId="8" fillId="9" borderId="17" xfId="0" applyFont="1" applyFill="1" applyBorder="1" applyAlignment="1">
      <alignment horizontal="left" wrapText="1"/>
    </xf>
    <xf numFmtId="0" fontId="8" fillId="9" borderId="18" xfId="0" applyFont="1" applyFill="1" applyBorder="1" applyAlignment="1">
      <alignment horizontal="left" wrapText="1"/>
    </xf>
    <xf numFmtId="164" fontId="4" fillId="0" borderId="0" xfId="0" applyNumberFormat="1" applyFont="1" applyAlignment="1">
      <alignment horizontal="right"/>
    </xf>
    <xf numFmtId="0" fontId="0" fillId="0" borderId="0" xfId="0" applyAlignment="1"/>
    <xf numFmtId="0" fontId="8" fillId="9" borderId="23" xfId="0" applyFont="1" applyFill="1" applyBorder="1" applyAlignment="1">
      <alignment horizontal="left"/>
    </xf>
    <xf numFmtId="0" fontId="8" fillId="9" borderId="24" xfId="0" applyFont="1" applyFill="1" applyBorder="1" applyAlignment="1">
      <alignment horizontal="left"/>
    </xf>
    <xf numFmtId="0" fontId="8" fillId="9" borderId="22" xfId="0" applyFont="1" applyFill="1" applyBorder="1" applyAlignment="1">
      <alignment horizontal="left"/>
    </xf>
    <xf numFmtId="0" fontId="8" fillId="9" borderId="21" xfId="0" applyFont="1" applyFill="1" applyBorder="1" applyAlignment="1">
      <alignment horizontal="left"/>
    </xf>
    <xf numFmtId="165" fontId="2" fillId="0" borderId="1" xfId="0" applyNumberFormat="1" applyFont="1" applyBorder="1" applyAlignment="1">
      <alignment horizontal="left"/>
    </xf>
    <xf numFmtId="165" fontId="11" fillId="0" borderId="2" xfId="0" applyNumberFormat="1" applyFont="1" applyBorder="1" applyAlignment="1"/>
    <xf numFmtId="165" fontId="11" fillId="0" borderId="3" xfId="0" applyNumberFormat="1" applyFont="1" applyBorder="1" applyAlignment="1"/>
    <xf numFmtId="0" fontId="12" fillId="0" borderId="2" xfId="0" applyFont="1" applyBorder="1" applyAlignment="1"/>
    <xf numFmtId="0" fontId="12" fillId="0" borderId="3" xfId="0" applyFont="1" applyBorder="1" applyAlignment="1"/>
    <xf numFmtId="0" fontId="2" fillId="0" borderId="6" xfId="0" applyFont="1" applyBorder="1" applyAlignment="1">
      <alignment horizontal="left"/>
    </xf>
    <xf numFmtId="164" fontId="2" fillId="0" borderId="6" xfId="0" applyNumberFormat="1" applyFont="1" applyBorder="1" applyAlignment="1">
      <alignment horizontal="right"/>
    </xf>
    <xf numFmtId="164" fontId="2" fillId="8" borderId="16" xfId="0" applyNumberFormat="1" applyFont="1" applyFill="1" applyBorder="1" applyAlignment="1">
      <alignment horizontal="right"/>
    </xf>
    <xf numFmtId="164" fontId="2" fillId="8" borderId="18" xfId="0" applyNumberFormat="1" applyFont="1" applyFill="1" applyBorder="1" applyAlignment="1">
      <alignment horizontal="right"/>
    </xf>
    <xf numFmtId="0" fontId="2" fillId="8" borderId="16" xfId="0" applyFont="1" applyFill="1" applyBorder="1" applyAlignment="1">
      <alignment horizontal="left"/>
    </xf>
    <xf numFmtId="0" fontId="2" fillId="8" borderId="17" xfId="0" applyFont="1" applyFill="1" applyBorder="1" applyAlignment="1">
      <alignment horizontal="left"/>
    </xf>
    <xf numFmtId="0" fontId="2" fillId="8" borderId="18" xfId="0" applyFont="1" applyFill="1" applyBorder="1" applyAlignment="1">
      <alignment horizontal="left"/>
    </xf>
    <xf numFmtId="0" fontId="20" fillId="0" borderId="0" xfId="0" applyFont="1"/>
    <xf numFmtId="0" fontId="20" fillId="10" borderId="15" xfId="0" applyFont="1" applyFill="1" applyBorder="1"/>
    <xf numFmtId="0" fontId="21" fillId="0" borderId="0" xfId="0" applyFont="1"/>
    <xf numFmtId="0" fontId="22" fillId="11" borderId="15" xfId="0" applyFont="1" applyFill="1" applyBorder="1"/>
    <xf numFmtId="0" fontId="22" fillId="11" borderId="15" xfId="0" applyFont="1" applyFill="1" applyBorder="1" applyAlignment="1">
      <alignment wrapText="1"/>
    </xf>
    <xf numFmtId="0" fontId="22" fillId="0" borderId="0" xfId="0" applyFont="1"/>
    <xf numFmtId="0" fontId="23" fillId="10" borderId="15" xfId="0" applyFont="1" applyFill="1" applyBorder="1"/>
    <xf numFmtId="0" fontId="23" fillId="12" borderId="15" xfId="0" applyFont="1" applyFill="1" applyBorder="1"/>
    <xf numFmtId="8" fontId="20" fillId="10" borderId="15" xfId="0" applyNumberFormat="1" applyFont="1" applyFill="1" applyBorder="1"/>
    <xf numFmtId="8" fontId="20" fillId="10" borderId="15" xfId="0" applyNumberFormat="1" applyFont="1" applyFill="1" applyBorder="1" applyAlignment="1">
      <alignment wrapText="1"/>
    </xf>
    <xf numFmtId="8" fontId="23" fillId="10" borderId="15" xfId="0" applyNumberFormat="1" applyFont="1" applyFill="1" applyBorder="1"/>
    <xf numFmtId="0" fontId="20" fillId="12" borderId="15" xfId="0" applyFont="1" applyFill="1" applyBorder="1"/>
    <xf numFmtId="0" fontId="20" fillId="10" borderId="0" xfId="0" applyFont="1" applyFill="1" applyAlignment="1">
      <alignment horizontal="right"/>
    </xf>
    <xf numFmtId="0" fontId="20" fillId="10" borderId="0" xfId="0" applyFont="1" applyFill="1"/>
    <xf numFmtId="0" fontId="20" fillId="14" borderId="0" xfId="0" applyFont="1" applyFill="1" applyAlignment="1">
      <alignment horizontal="right"/>
    </xf>
    <xf numFmtId="0" fontId="20" fillId="14" borderId="0" xfId="0" applyFont="1" applyFill="1"/>
    <xf numFmtId="0" fontId="22" fillId="10" borderId="0" xfId="0" applyFont="1" applyFill="1" applyAlignment="1">
      <alignment horizontal="right"/>
    </xf>
    <xf numFmtId="0" fontId="22" fillId="10" borderId="0" xfId="0" applyFont="1" applyFill="1"/>
    <xf numFmtId="0" fontId="20" fillId="10" borderId="0" xfId="0" applyFont="1" applyFill="1" applyAlignment="1">
      <alignment horizontal="left"/>
    </xf>
    <xf numFmtId="0" fontId="23" fillId="14" borderId="0" xfId="0" applyFont="1" applyFill="1"/>
    <xf numFmtId="0" fontId="23" fillId="10" borderId="0" xfId="0" applyFont="1" applyFill="1"/>
    <xf numFmtId="4" fontId="24" fillId="13" borderId="16" xfId="0" applyNumberFormat="1" applyFont="1" applyFill="1" applyBorder="1"/>
    <xf numFmtId="4" fontId="24" fillId="13" borderId="17" xfId="0" applyNumberFormat="1" applyFont="1" applyFill="1" applyBorder="1"/>
    <xf numFmtId="0" fontId="1" fillId="5" borderId="4" xfId="0" applyFont="1" applyFill="1" applyBorder="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sheetMetadata" Target="metadata.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28574</xdr:rowOff>
    </xdr:from>
    <xdr:to>
      <xdr:col>13</xdr:col>
      <xdr:colOff>3175</xdr:colOff>
      <xdr:row>15</xdr:row>
      <xdr:rowOff>27214</xdr:rowOff>
    </xdr:to>
    <xdr:sp macro="" textlink="">
      <xdr:nvSpPr>
        <xdr:cNvPr id="2" name="TextBox 1">
          <a:extLst>
            <a:ext uri="{FF2B5EF4-FFF2-40B4-BE49-F238E27FC236}">
              <a16:creationId xmlns:a16="http://schemas.microsoft.com/office/drawing/2014/main" id="{42094FC8-492E-4B25-8EBE-B79B1F05BAE3}"/>
            </a:ext>
          </a:extLst>
        </xdr:cNvPr>
        <xdr:cNvSpPr txBox="1"/>
      </xdr:nvSpPr>
      <xdr:spPr>
        <a:xfrm>
          <a:off x="671286" y="210003"/>
          <a:ext cx="8058603" cy="253864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Summary</a:t>
          </a:r>
        </a:p>
        <a:p>
          <a:r>
            <a:rPr lang="en-US" sz="1100"/>
            <a:t>Welcome student</a:t>
          </a:r>
          <a:r>
            <a:rPr lang="en-US" sz="1100" baseline="0"/>
            <a:t> </a:t>
          </a:r>
          <a:r>
            <a:rPr lang="en-US" sz="1100"/>
            <a:t>organization treasurers! SGA</a:t>
          </a:r>
          <a:r>
            <a:rPr lang="en-US" sz="1100" baseline="0"/>
            <a:t> is excited to start the budgeting process for next academic year. As treasurer, you play an important role in the functioning of not only your organization, but the entire West Chester campus/community. While performing your responsibilities as treasurer you may feel lost from time-to-time. Fear not - Student Government Association, Student Leadership &amp; Involvement, Leadership Consultants, and the faculty that work in these respective organizations are always here to help and guide you throughout the academic year.</a:t>
          </a:r>
        </a:p>
        <a:p>
          <a:endParaRPr lang="en-US" sz="1100" baseline="0"/>
        </a:p>
        <a:p>
          <a:r>
            <a:rPr lang="en-US" sz="1100" baseline="0"/>
            <a:t>This page will act as a guide to help you successfully complete and submit this budget form to the right people by the appropriate deadline. </a:t>
          </a:r>
        </a:p>
        <a:p>
          <a:endParaRPr lang="en-US" sz="1100" baseline="0"/>
        </a:p>
        <a:p>
          <a:r>
            <a:rPr lang="en-US" sz="1100" baseline="0">
              <a:solidFill>
                <a:schemeClr val="dk1"/>
              </a:solidFill>
              <a:effectLst/>
              <a:latin typeface="+mn-lt"/>
              <a:ea typeface="+mn-ea"/>
              <a:cs typeface="+mn-cs"/>
            </a:rPr>
            <a:t>To the right are the deadlines on which this form must be submitted and to whom this form must be submitted to. Next, are the</a:t>
          </a:r>
          <a:r>
            <a:rPr lang="en-US" sz="1100" baseline="0"/>
            <a:t> </a:t>
          </a:r>
          <a:r>
            <a:rPr lang="en-US" sz="1100" baseline="0">
              <a:solidFill>
                <a:schemeClr val="dk1"/>
              </a:solidFill>
              <a:effectLst/>
              <a:latin typeface="+mn-lt"/>
              <a:ea typeface="+mn-ea"/>
              <a:cs typeface="+mn-cs"/>
            </a:rPr>
            <a:t>important resources and contact information that can be used to help guide you through the budgeting process. Following the resources are</a:t>
          </a:r>
          <a:r>
            <a:rPr lang="en-US" sz="1100" baseline="0"/>
            <a:t> explanations of each section; Feel free to reference this tab while filling out this budget form. Best of luck to you and your organization!</a:t>
          </a:r>
        </a:p>
      </xdr:txBody>
    </xdr:sp>
    <xdr:clientData/>
  </xdr:twoCellAnchor>
  <xdr:twoCellAnchor>
    <xdr:from>
      <xdr:col>0</xdr:col>
      <xdr:colOff>668339</xdr:colOff>
      <xdr:row>16</xdr:row>
      <xdr:rowOff>1589</xdr:rowOff>
    </xdr:from>
    <xdr:to>
      <xdr:col>12</xdr:col>
      <xdr:colOff>657224</xdr:colOff>
      <xdr:row>24</xdr:row>
      <xdr:rowOff>9525</xdr:rowOff>
    </xdr:to>
    <xdr:sp macro="" textlink="">
      <xdr:nvSpPr>
        <xdr:cNvPr id="3" name="TextBox 2">
          <a:extLst>
            <a:ext uri="{FF2B5EF4-FFF2-40B4-BE49-F238E27FC236}">
              <a16:creationId xmlns:a16="http://schemas.microsoft.com/office/drawing/2014/main" id="{9DF15ED1-099E-45F5-B59E-47F4DC0335BC}"/>
            </a:ext>
          </a:extLst>
        </xdr:cNvPr>
        <xdr:cNvSpPr txBox="1"/>
      </xdr:nvSpPr>
      <xdr:spPr>
        <a:xfrm>
          <a:off x="668339" y="8574089"/>
          <a:ext cx="8218485" cy="137953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tx1"/>
              </a:solidFill>
            </a:rPr>
            <a:t>'Cover</a:t>
          </a:r>
          <a:r>
            <a:rPr lang="en-US" sz="1600" b="1" baseline="0">
              <a:solidFill>
                <a:schemeClr val="tx1"/>
              </a:solidFill>
            </a:rPr>
            <a:t> Page' Tab</a:t>
          </a:r>
          <a:endParaRPr lang="en-US" sz="1600" b="1">
            <a:solidFill>
              <a:schemeClr val="tx1"/>
            </a:solidFill>
          </a:endParaRPr>
        </a:p>
        <a:p>
          <a:pPr algn="l"/>
          <a:r>
            <a:rPr lang="en-US" sz="1100">
              <a:solidFill>
                <a:schemeClr val="tx1"/>
              </a:solidFill>
            </a:rPr>
            <a:t>The</a:t>
          </a:r>
          <a:r>
            <a:rPr lang="en-US" sz="1100" baseline="0">
              <a:solidFill>
                <a:schemeClr val="tx1"/>
              </a:solidFill>
            </a:rPr>
            <a:t> Cover Page tab is where you will provide information on your organization and contact information. Information includes:</a:t>
          </a:r>
        </a:p>
        <a:p>
          <a:pPr algn="l"/>
          <a:r>
            <a:rPr lang="en-US" sz="1100" baseline="0">
              <a:solidFill>
                <a:schemeClr val="tx1"/>
              </a:solidFill>
            </a:rPr>
            <a:t>1. The name of the president, treasurer, and advisor of your organization along with the emails of each respective name.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rPr>
            <a:t>2. </a:t>
          </a:r>
          <a:r>
            <a:rPr lang="en-US" sz="1100" baseline="0">
              <a:solidFill>
                <a:schemeClr val="dk1"/>
              </a:solidFill>
              <a:effectLst/>
              <a:latin typeface="+mn-lt"/>
              <a:ea typeface="+mn-ea"/>
              <a:cs typeface="+mn-cs"/>
            </a:rPr>
            <a:t>The n</a:t>
          </a:r>
          <a:r>
            <a:rPr lang="en-US" sz="1100">
              <a:solidFill>
                <a:schemeClr val="dk1"/>
              </a:solidFill>
              <a:effectLst/>
              <a:latin typeface="+mn-lt"/>
              <a:ea typeface="+mn-ea"/>
              <a:cs typeface="+mn-cs"/>
            </a:rPr>
            <a:t>umber</a:t>
          </a:r>
          <a:r>
            <a:rPr lang="en-US" sz="1100" baseline="0">
              <a:solidFill>
                <a:schemeClr val="dk1"/>
              </a:solidFill>
              <a:effectLst/>
              <a:latin typeface="+mn-lt"/>
              <a:ea typeface="+mn-ea"/>
              <a:cs typeface="+mn-cs"/>
            </a:rPr>
            <a:t> of undergraduate members. This is the number of active members in your organization. This includes members that attend weekly meetings and participate in events. This does not include non-active members who might be on your organizations email list.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3. Your organizations 2022-2023 budget allocation and SSI account number can be found in the "2022-2023 Budgets" tab.</a:t>
          </a:r>
          <a:endParaRPr lang="en-US" sz="1100">
            <a:effectLst/>
          </a:endParaRPr>
        </a:p>
        <a:p>
          <a:pPr algn="l"/>
          <a:endParaRPr lang="en-US" sz="1200">
            <a:solidFill>
              <a:schemeClr val="tx1"/>
            </a:solidFill>
          </a:endParaRPr>
        </a:p>
      </xdr:txBody>
    </xdr:sp>
    <xdr:clientData/>
  </xdr:twoCellAnchor>
  <xdr:oneCellAnchor>
    <xdr:from>
      <xdr:col>14</xdr:col>
      <xdr:colOff>5953</xdr:colOff>
      <xdr:row>15</xdr:row>
      <xdr:rowOff>0</xdr:rowOff>
    </xdr:from>
    <xdr:ext cx="2071688" cy="1404937"/>
    <xdr:pic>
      <xdr:nvPicPr>
        <xdr:cNvPr id="4" name="image1.png">
          <a:extLst>
            <a:ext uri="{FF2B5EF4-FFF2-40B4-BE49-F238E27FC236}">
              <a16:creationId xmlns:a16="http://schemas.microsoft.com/office/drawing/2014/main" id="{D07E814E-8749-4A86-9803-9CD211CF6229}"/>
            </a:ext>
          </a:extLst>
        </xdr:cNvPr>
        <xdr:cNvPicPr preferRelativeResize="0"/>
      </xdr:nvPicPr>
      <xdr:blipFill>
        <a:blip xmlns:r="http://schemas.openxmlformats.org/officeDocument/2006/relationships" r:embed="rId1" cstate="print"/>
        <a:stretch>
          <a:fillRect/>
        </a:stretch>
      </xdr:blipFill>
      <xdr:spPr>
        <a:xfrm>
          <a:off x="9590484" y="3061098"/>
          <a:ext cx="2071688" cy="1404937"/>
        </a:xfrm>
        <a:prstGeom prst="rect">
          <a:avLst/>
        </a:prstGeom>
        <a:noFill/>
      </xdr:spPr>
    </xdr:pic>
    <xdr:clientData fLocksWithSheet="0"/>
  </xdr:oneCellAnchor>
  <xdr:twoCellAnchor>
    <xdr:from>
      <xdr:col>0</xdr:col>
      <xdr:colOff>665163</xdr:colOff>
      <xdr:row>25</xdr:row>
      <xdr:rowOff>6353</xdr:rowOff>
    </xdr:from>
    <xdr:to>
      <xdr:col>12</xdr:col>
      <xdr:colOff>658812</xdr:colOff>
      <xdr:row>34</xdr:row>
      <xdr:rowOff>19445</xdr:rowOff>
    </xdr:to>
    <xdr:sp macro="" textlink="">
      <xdr:nvSpPr>
        <xdr:cNvPr id="6" name="TextBox 5">
          <a:extLst>
            <a:ext uri="{FF2B5EF4-FFF2-40B4-BE49-F238E27FC236}">
              <a16:creationId xmlns:a16="http://schemas.microsoft.com/office/drawing/2014/main" id="{ED1382F7-EBD0-4A54-992E-3229F971AC81}"/>
            </a:ext>
          </a:extLst>
        </xdr:cNvPr>
        <xdr:cNvSpPr txBox="1"/>
      </xdr:nvSpPr>
      <xdr:spPr>
        <a:xfrm>
          <a:off x="665163" y="10121903"/>
          <a:ext cx="8223249" cy="1556142"/>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tx1"/>
              </a:solidFill>
            </a:rPr>
            <a:t>'Operationa</a:t>
          </a:r>
          <a:r>
            <a:rPr lang="en-US" sz="1600" b="1" baseline="0">
              <a:solidFill>
                <a:schemeClr val="tx1"/>
              </a:solidFill>
            </a:rPr>
            <a:t>l Expenses' Tab</a:t>
          </a:r>
          <a:endParaRPr lang="en-US" sz="16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rPr>
            <a:t>The</a:t>
          </a:r>
          <a:r>
            <a:rPr lang="en-US" sz="1100" baseline="0">
              <a:solidFill>
                <a:schemeClr val="tx1"/>
              </a:solidFill>
            </a:rPr>
            <a:t> Operational Expenses tab is where you will list the operating expenses for your organization. For each row place the amount of the item you are requesting, the item name, and the total amount of money needed to acquire that item </a:t>
          </a:r>
          <a:r>
            <a:rPr lang="en-US" sz="1100" baseline="0">
              <a:solidFill>
                <a:schemeClr val="dk1"/>
              </a:solidFill>
              <a:effectLst/>
              <a:latin typeface="+mn-lt"/>
              <a:ea typeface="+mn-ea"/>
              <a:cs typeface="+mn-cs"/>
            </a:rPr>
            <a:t>(Be Specific)</a:t>
          </a:r>
          <a:r>
            <a:rPr lang="en-US" sz="1100" baseline="0">
              <a:solidFill>
                <a:schemeClr val="tx1"/>
              </a:solidFill>
            </a:rPr>
            <a:t>. </a:t>
          </a:r>
        </a:p>
        <a:p>
          <a:pPr algn="l"/>
          <a:endParaRPr lang="en-US" sz="1100" baseline="0">
            <a:solidFill>
              <a:schemeClr val="tx1"/>
            </a:solidFill>
          </a:endParaRPr>
        </a:p>
        <a:p>
          <a:pPr algn="l"/>
          <a:r>
            <a:rPr lang="en-US" sz="1100" baseline="0">
              <a:solidFill>
                <a:srgbClr val="FF0000"/>
              </a:solidFill>
            </a:rPr>
            <a:t>Definition: </a:t>
          </a:r>
          <a:r>
            <a:rPr lang="en-US" sz="1100" baseline="0">
              <a:solidFill>
                <a:sysClr val="windowText" lastClr="000000"/>
              </a:solidFill>
            </a:rPr>
            <a:t>An ongoing expense that must be incurred throughout the fall and spring semesters to effectively perform your responsibilities as an organization.</a:t>
          </a:r>
          <a:endParaRPr lang="en-US" sz="1100" baseline="0">
            <a:solidFill>
              <a:srgbClr val="FF0000"/>
            </a:solidFill>
          </a:endParaRPr>
        </a:p>
        <a:p>
          <a:pPr algn="l"/>
          <a:r>
            <a:rPr lang="en-US" sz="1100" baseline="0">
              <a:solidFill>
                <a:srgbClr val="FF0000"/>
              </a:solidFill>
            </a:rPr>
            <a:t>Examples: </a:t>
          </a:r>
          <a:r>
            <a:rPr lang="en-US" sz="1100" baseline="0">
              <a:solidFill>
                <a:sysClr val="windowText" lastClr="000000"/>
              </a:solidFill>
            </a:rPr>
            <a:t>Food for biweekly meetings, materials/supplies that are used for mroe than one event (</a:t>
          </a:r>
          <a:r>
            <a:rPr lang="en-US" sz="1100" b="1" baseline="0">
              <a:solidFill>
                <a:srgbClr val="FF0000"/>
              </a:solidFill>
            </a:rPr>
            <a:t>must list out specific materials/supplies</a:t>
          </a:r>
          <a:r>
            <a:rPr lang="en-US" sz="1100" baseline="0">
              <a:solidFill>
                <a:sysClr val="windowText" lastClr="000000"/>
              </a:solidFill>
            </a:rPr>
            <a:t>), posters, clothing such as t-shirts, etc.</a:t>
          </a:r>
          <a:endParaRPr lang="en-US" sz="1100">
            <a:solidFill>
              <a:srgbClr val="FF0000"/>
            </a:solidFill>
          </a:endParaRPr>
        </a:p>
      </xdr:txBody>
    </xdr:sp>
    <xdr:clientData/>
  </xdr:twoCellAnchor>
  <xdr:twoCellAnchor>
    <xdr:from>
      <xdr:col>0</xdr:col>
      <xdr:colOff>658811</xdr:colOff>
      <xdr:row>35</xdr:row>
      <xdr:rowOff>4764</xdr:rowOff>
    </xdr:from>
    <xdr:to>
      <xdr:col>12</xdr:col>
      <xdr:colOff>647697</xdr:colOff>
      <xdr:row>44</xdr:row>
      <xdr:rowOff>23810</xdr:rowOff>
    </xdr:to>
    <xdr:sp macro="" textlink="">
      <xdr:nvSpPr>
        <xdr:cNvPr id="7" name="TextBox 6">
          <a:extLst>
            <a:ext uri="{FF2B5EF4-FFF2-40B4-BE49-F238E27FC236}">
              <a16:creationId xmlns:a16="http://schemas.microsoft.com/office/drawing/2014/main" id="{B8C3B031-009C-401A-9CC9-ED846EF4735C}"/>
            </a:ext>
          </a:extLst>
        </xdr:cNvPr>
        <xdr:cNvSpPr txBox="1"/>
      </xdr:nvSpPr>
      <xdr:spPr>
        <a:xfrm>
          <a:off x="658811" y="11834814"/>
          <a:ext cx="8218486" cy="156209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tx1"/>
              </a:solidFill>
            </a:rPr>
            <a:t>'Capital</a:t>
          </a:r>
          <a:r>
            <a:rPr lang="en-US" sz="1600" b="1" baseline="0">
              <a:solidFill>
                <a:schemeClr val="tx1"/>
              </a:solidFill>
            </a:rPr>
            <a:t> Expenses' Tab</a:t>
          </a:r>
          <a:endParaRPr lang="en-US" sz="1600" b="1">
            <a:solidFill>
              <a:schemeClr val="tx1"/>
            </a:solidFill>
          </a:endParaRPr>
        </a:p>
        <a:p>
          <a:pPr algn="l"/>
          <a:r>
            <a:rPr lang="en-US" sz="1100">
              <a:solidFill>
                <a:schemeClr val="tx1"/>
              </a:solidFill>
            </a:rPr>
            <a:t>The</a:t>
          </a:r>
          <a:r>
            <a:rPr lang="en-US" sz="1100" baseline="0">
              <a:solidFill>
                <a:schemeClr val="tx1"/>
              </a:solidFill>
            </a:rPr>
            <a:t> Capital Expenses tab is where you will list the capital expenses for your organization. For each item type a description of the item, the total amount of money needed to acquire the item, and how this item will benefit your organization, campus and/or student body. </a:t>
          </a:r>
        </a:p>
        <a:p>
          <a:pPr algn="l"/>
          <a:endParaRPr lang="en-US" sz="1100"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Definition:</a:t>
          </a:r>
          <a:r>
            <a:rPr lang="en-US" sz="1100" baseline="0">
              <a:solidFill>
                <a:schemeClr val="dk1"/>
              </a:solidFill>
              <a:effectLst/>
              <a:latin typeface="+mn-lt"/>
              <a:ea typeface="+mn-ea"/>
              <a:cs typeface="+mn-cs"/>
            </a:rPr>
            <a:t> A physical item, software, or application that is not provided by West Chester University and will remain in your organization's possession for future use. This item should benefit your organization, campus and/or student body (Be specific).</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Examples: </a:t>
          </a:r>
          <a:r>
            <a:rPr lang="en-US" sz="1100" baseline="0">
              <a:solidFill>
                <a:schemeClr val="dk1"/>
              </a:solidFill>
              <a:effectLst/>
              <a:latin typeface="+mn-lt"/>
              <a:ea typeface="+mn-ea"/>
              <a:cs typeface="+mn-cs"/>
            </a:rPr>
            <a:t>Physical, software, or application. Check Financial Policies and Procedures document which can be found in the top of this tab for details on technology that can be budgeted for.  </a:t>
          </a:r>
          <a:r>
            <a:rPr lang="en-US" sz="1100" b="1" baseline="0">
              <a:solidFill>
                <a:srgbClr val="FF0000"/>
              </a:solidFill>
              <a:effectLst/>
              <a:latin typeface="+mn-lt"/>
              <a:ea typeface="+mn-ea"/>
              <a:cs typeface="+mn-cs"/>
            </a:rPr>
            <a:t>*Most organizations will not have capital expenses*</a:t>
          </a:r>
          <a:endParaRPr lang="en-US" sz="1100">
            <a:solidFill>
              <a:srgbClr val="FF0000"/>
            </a:solidFill>
          </a:endParaRPr>
        </a:p>
      </xdr:txBody>
    </xdr:sp>
    <xdr:clientData/>
  </xdr:twoCellAnchor>
  <xdr:twoCellAnchor>
    <xdr:from>
      <xdr:col>0</xdr:col>
      <xdr:colOff>649288</xdr:colOff>
      <xdr:row>44</xdr:row>
      <xdr:rowOff>161927</xdr:rowOff>
    </xdr:from>
    <xdr:to>
      <xdr:col>12</xdr:col>
      <xdr:colOff>642937</xdr:colOff>
      <xdr:row>53</xdr:row>
      <xdr:rowOff>153987</xdr:rowOff>
    </xdr:to>
    <xdr:sp macro="" textlink="">
      <xdr:nvSpPr>
        <xdr:cNvPr id="8" name="TextBox 7">
          <a:extLst>
            <a:ext uri="{FF2B5EF4-FFF2-40B4-BE49-F238E27FC236}">
              <a16:creationId xmlns:a16="http://schemas.microsoft.com/office/drawing/2014/main" id="{70235DEC-51FF-4206-97B0-912C9B56F037}"/>
            </a:ext>
          </a:extLst>
        </xdr:cNvPr>
        <xdr:cNvSpPr txBox="1"/>
      </xdr:nvSpPr>
      <xdr:spPr>
        <a:xfrm>
          <a:off x="649288" y="13535027"/>
          <a:ext cx="8223249" cy="153511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tx1"/>
              </a:solidFill>
            </a:rPr>
            <a:t>'Activity</a:t>
          </a:r>
          <a:r>
            <a:rPr lang="en-US" sz="1600" b="1" baseline="0">
              <a:solidFill>
                <a:schemeClr val="tx1"/>
              </a:solidFill>
            </a:rPr>
            <a:t> Expenses' Tab</a:t>
          </a:r>
          <a:endParaRPr lang="en-US" sz="1600" b="1">
            <a:solidFill>
              <a:schemeClr val="tx1"/>
            </a:solidFill>
          </a:endParaRPr>
        </a:p>
        <a:p>
          <a:pPr algn="l"/>
          <a:r>
            <a:rPr lang="en-US" sz="1100">
              <a:solidFill>
                <a:schemeClr val="tx1"/>
              </a:solidFill>
            </a:rPr>
            <a:t>The Activity Expenses tab is where you will list the</a:t>
          </a:r>
          <a:r>
            <a:rPr lang="en-US" sz="1100" baseline="0">
              <a:solidFill>
                <a:schemeClr val="tx1"/>
              </a:solidFill>
            </a:rPr>
            <a:t> activity expenses for your organization. For each planned activity first list the expenses that will be incurred. Then list the expected income from that activity. </a:t>
          </a:r>
          <a:r>
            <a:rPr lang="en-US" sz="1100" b="0" baseline="0">
              <a:solidFill>
                <a:srgbClr val="FF0000"/>
              </a:solidFill>
            </a:rPr>
            <a:t>Do not manually type in totals. Totals will automatically be calculated.</a:t>
          </a:r>
        </a:p>
        <a:p>
          <a:pPr algn="l"/>
          <a:endParaRPr lang="en-US" sz="1100" baseline="0">
            <a:solidFill>
              <a:srgbClr val="FF0000"/>
            </a:solidFill>
          </a:endParaRPr>
        </a:p>
        <a:p>
          <a:pPr algn="l"/>
          <a:r>
            <a:rPr lang="en-US" sz="1100" baseline="0">
              <a:solidFill>
                <a:srgbClr val="FF0000"/>
              </a:solidFill>
            </a:rPr>
            <a:t>Definition: </a:t>
          </a:r>
          <a:r>
            <a:rPr lang="en-US" sz="1100" baseline="0">
              <a:solidFill>
                <a:sysClr val="windowText" lastClr="000000"/>
              </a:solidFill>
            </a:rPr>
            <a:t>Expenses: One-time expenses incurred to effectively conduct the activity. Income: Expected income generated from activity.</a:t>
          </a:r>
        </a:p>
        <a:p>
          <a:pPr algn="l"/>
          <a:r>
            <a:rPr lang="en-US" sz="1100">
              <a:solidFill>
                <a:srgbClr val="FF0000"/>
              </a:solidFill>
            </a:rPr>
            <a:t>Examples: </a:t>
          </a:r>
          <a:r>
            <a:rPr lang="en-US" sz="1100">
              <a:solidFill>
                <a:sysClr val="windowText" lastClr="000000"/>
              </a:solidFill>
            </a:rPr>
            <a:t>Food,</a:t>
          </a:r>
          <a:r>
            <a:rPr lang="en-US" sz="1100" baseline="0">
              <a:solidFill>
                <a:sysClr val="windowText" lastClr="000000"/>
              </a:solidFill>
            </a:rPr>
            <a:t> materials/supplies for the activity (</a:t>
          </a:r>
          <a:r>
            <a:rPr lang="en-US" sz="1100" b="1" baseline="0">
              <a:solidFill>
                <a:srgbClr val="FF0000"/>
              </a:solidFill>
            </a:rPr>
            <a:t>must list out specific materials/supplies</a:t>
          </a:r>
          <a:r>
            <a:rPr lang="en-US" sz="1100" b="0" baseline="0">
              <a:solidFill>
                <a:schemeClr val="tx1"/>
              </a:solidFill>
            </a:rPr>
            <a:t>), posters, giveaways such as gift cards and clothing, renting out a venue, rental of equitment that WCU does not have available to you etc. </a:t>
          </a:r>
          <a:endParaRPr lang="en-US" sz="1100">
            <a:solidFill>
              <a:srgbClr val="FF0000"/>
            </a:solidFill>
          </a:endParaRPr>
        </a:p>
      </xdr:txBody>
    </xdr:sp>
    <xdr:clientData/>
  </xdr:twoCellAnchor>
  <xdr:twoCellAnchor>
    <xdr:from>
      <xdr:col>0</xdr:col>
      <xdr:colOff>631825</xdr:colOff>
      <xdr:row>54</xdr:row>
      <xdr:rowOff>147637</xdr:rowOff>
    </xdr:from>
    <xdr:to>
      <xdr:col>12</xdr:col>
      <xdr:colOff>631825</xdr:colOff>
      <xdr:row>63</xdr:row>
      <xdr:rowOff>134940</xdr:rowOff>
    </xdr:to>
    <xdr:sp macro="" textlink="">
      <xdr:nvSpPr>
        <xdr:cNvPr id="9" name="TextBox 8">
          <a:extLst>
            <a:ext uri="{FF2B5EF4-FFF2-40B4-BE49-F238E27FC236}">
              <a16:creationId xmlns:a16="http://schemas.microsoft.com/office/drawing/2014/main" id="{8B6F3C53-C634-4298-B20A-3B4002F3DDA9}"/>
            </a:ext>
          </a:extLst>
        </xdr:cNvPr>
        <xdr:cNvSpPr txBox="1"/>
      </xdr:nvSpPr>
      <xdr:spPr>
        <a:xfrm>
          <a:off x="631825" y="15235237"/>
          <a:ext cx="8229600" cy="153035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tx1"/>
              </a:solidFill>
            </a:rPr>
            <a:t>'Conference</a:t>
          </a:r>
          <a:r>
            <a:rPr lang="en-US" sz="1600" b="1" baseline="0">
              <a:solidFill>
                <a:schemeClr val="tx1"/>
              </a:solidFill>
            </a:rPr>
            <a:t> Expenses' Tab</a:t>
          </a:r>
          <a:endParaRPr lang="en-US" sz="1600" b="1">
            <a:solidFill>
              <a:schemeClr val="tx1"/>
            </a:solidFill>
          </a:endParaRPr>
        </a:p>
        <a:p>
          <a:pPr algn="l"/>
          <a:r>
            <a:rPr lang="en-US" sz="1100">
              <a:solidFill>
                <a:schemeClr val="tx1"/>
              </a:solidFill>
            </a:rPr>
            <a:t>The</a:t>
          </a:r>
          <a:r>
            <a:rPr lang="en-US" sz="1100" baseline="0">
              <a:solidFill>
                <a:schemeClr val="tx1"/>
              </a:solidFill>
            </a:rPr>
            <a:t> Conference Expenses tab is where you will list the conference expenses for your organization. For each planned conference, list the conference name; location; date; </a:t>
          </a:r>
          <a:r>
            <a:rPr lang="en-US" sz="1100" baseline="0">
              <a:solidFill>
                <a:schemeClr val="dk1"/>
              </a:solidFill>
              <a:effectLst/>
              <a:latin typeface="+mn-lt"/>
              <a:ea typeface="+mn-ea"/>
              <a:cs typeface="+mn-cs"/>
            </a:rPr>
            <a:t>how this item should benefit your organization, campus and/or student body</a:t>
          </a:r>
          <a:r>
            <a:rPr lang="en-US" sz="1100" baseline="0">
              <a:solidFill>
                <a:schemeClr val="tx1"/>
              </a:solidFill>
              <a:effectLst/>
              <a:latin typeface="+mn-lt"/>
              <a:ea typeface="+mn-ea"/>
              <a:cs typeface="+mn-cs"/>
            </a:rPr>
            <a:t>;</a:t>
          </a:r>
          <a:r>
            <a:rPr lang="en-US" sz="1100" baseline="0">
              <a:solidFill>
                <a:schemeClr val="tx1"/>
              </a:solidFill>
            </a:rPr>
            <a:t> and a description of the conference expenses with the total amount of money these expenses will incur. </a:t>
          </a:r>
        </a:p>
        <a:p>
          <a:pPr algn="l"/>
          <a:endParaRPr lang="en-US" sz="1100" baseline="0">
            <a:solidFill>
              <a:schemeClr val="tx1"/>
            </a:solidFill>
          </a:endParaRPr>
        </a:p>
        <a:p>
          <a:pPr algn="l"/>
          <a:r>
            <a:rPr lang="en-US" sz="1100">
              <a:solidFill>
                <a:srgbClr val="FF0000"/>
              </a:solidFill>
            </a:rPr>
            <a:t>Definition: </a:t>
          </a:r>
          <a:r>
            <a:rPr lang="en-US" sz="1100" baseline="0">
              <a:solidFill>
                <a:schemeClr val="dk1"/>
              </a:solidFill>
              <a:effectLst/>
              <a:latin typeface="+mn-lt"/>
              <a:ea typeface="+mn-ea"/>
              <a:cs typeface="+mn-cs"/>
            </a:rPr>
            <a:t>'Conferences' pertinent to your organization which may include s</a:t>
          </a:r>
          <a:r>
            <a:rPr lang="en-US" sz="1100">
              <a:solidFill>
                <a:schemeClr val="dk1"/>
              </a:solidFill>
              <a:effectLst/>
              <a:latin typeface="+mn-lt"/>
              <a:ea typeface="+mn-ea"/>
              <a:cs typeface="+mn-cs"/>
            </a:rPr>
            <a:t>peaker/artist events, conferences</a:t>
          </a:r>
          <a:r>
            <a:rPr lang="en-US" sz="1100" baseline="0">
              <a:solidFill>
                <a:schemeClr val="dk1"/>
              </a:solidFill>
              <a:effectLst/>
              <a:latin typeface="+mn-lt"/>
              <a:ea typeface="+mn-ea"/>
              <a:cs typeface="+mn-cs"/>
            </a:rPr>
            <a:t>, seminars, outings, etc.</a:t>
          </a:r>
          <a:endParaRPr lang="en-US" sz="1100">
            <a:solidFill>
              <a:sysClr val="windowText" lastClr="000000"/>
            </a:solidFill>
          </a:endParaRPr>
        </a:p>
        <a:p>
          <a:pPr algn="l"/>
          <a:r>
            <a:rPr lang="en-US" sz="1100">
              <a:solidFill>
                <a:srgbClr val="FF0000"/>
              </a:solidFill>
            </a:rPr>
            <a:t>Examples: </a:t>
          </a:r>
          <a:r>
            <a:rPr lang="en-US" sz="1100">
              <a:solidFill>
                <a:sysClr val="windowText" lastClr="000000"/>
              </a:solidFill>
            </a:rPr>
            <a:t>Registration;</a:t>
          </a:r>
          <a:r>
            <a:rPr lang="en-US" sz="1100" baseline="0">
              <a:solidFill>
                <a:sysClr val="windowText" lastClr="000000"/>
              </a:solidFill>
            </a:rPr>
            <a:t> t</a:t>
          </a:r>
          <a:r>
            <a:rPr lang="en-US" sz="1100">
              <a:solidFill>
                <a:sysClr val="windowText" lastClr="000000"/>
              </a:solidFill>
            </a:rPr>
            <a:t>ravel</a:t>
          </a:r>
          <a:r>
            <a:rPr lang="en-US" sz="1100" baseline="0">
              <a:solidFill>
                <a:sysClr val="windowText" lastClr="000000"/>
              </a:solidFill>
            </a:rPr>
            <a:t> (car, bus, or plane); lodging; etc.</a:t>
          </a:r>
          <a:endParaRPr lang="en-US" sz="1100">
            <a:solidFill>
              <a:srgbClr val="FF0000"/>
            </a:solidFill>
          </a:endParaRPr>
        </a:p>
      </xdr:txBody>
    </xdr:sp>
    <xdr:clientData/>
  </xdr:twoCellAnchor>
  <xdr:twoCellAnchor>
    <xdr:from>
      <xdr:col>0</xdr:col>
      <xdr:colOff>628649</xdr:colOff>
      <xdr:row>64</xdr:row>
      <xdr:rowOff>168275</xdr:rowOff>
    </xdr:from>
    <xdr:to>
      <xdr:col>12</xdr:col>
      <xdr:colOff>635001</xdr:colOff>
      <xdr:row>73</xdr:row>
      <xdr:rowOff>158750</xdr:rowOff>
    </xdr:to>
    <xdr:sp macro="" textlink="">
      <xdr:nvSpPr>
        <xdr:cNvPr id="10" name="TextBox 9">
          <a:extLst>
            <a:ext uri="{FF2B5EF4-FFF2-40B4-BE49-F238E27FC236}">
              <a16:creationId xmlns:a16="http://schemas.microsoft.com/office/drawing/2014/main" id="{4C35AA51-F983-41DF-AF9D-B53D72B5888D}"/>
            </a:ext>
          </a:extLst>
        </xdr:cNvPr>
        <xdr:cNvSpPr txBox="1"/>
      </xdr:nvSpPr>
      <xdr:spPr>
        <a:xfrm>
          <a:off x="628649" y="16970375"/>
          <a:ext cx="8235952" cy="15335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tx1"/>
              </a:solidFill>
            </a:rPr>
            <a:t>'Allocation</a:t>
          </a:r>
          <a:r>
            <a:rPr lang="en-US" sz="1600" b="1" baseline="0">
              <a:solidFill>
                <a:schemeClr val="tx1"/>
              </a:solidFill>
            </a:rPr>
            <a:t> Summary' Tab</a:t>
          </a:r>
          <a:endParaRPr lang="en-US" sz="16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rPr>
            <a:t>Congratulations -</a:t>
          </a:r>
          <a:r>
            <a:rPr lang="en-US" sz="1100" baseline="0">
              <a:solidFill>
                <a:schemeClr val="tx1"/>
              </a:solidFill>
            </a:rPr>
            <a:t> you are nearly finished</a:t>
          </a:r>
          <a:r>
            <a:rPr lang="en-US" sz="1100">
              <a:solidFill>
                <a:schemeClr val="tx1"/>
              </a:solidFill>
            </a:rPr>
            <a:t>!!! The</a:t>
          </a:r>
          <a:r>
            <a:rPr lang="en-US" sz="1100" baseline="0">
              <a:solidFill>
                <a:schemeClr val="tx1"/>
              </a:solidFill>
            </a:rPr>
            <a:t> Allocation Summary tab is where you can view your organizations total expected operational, capital, activity, and conference expenses. Please perform one last check to ensure </a:t>
          </a:r>
          <a:r>
            <a:rPr lang="en-US" sz="1100" baseline="0">
              <a:solidFill>
                <a:schemeClr val="dk1"/>
              </a:solidFill>
              <a:effectLst/>
              <a:latin typeface="+mn-lt"/>
              <a:ea typeface="+mn-ea"/>
              <a:cs typeface="+mn-cs"/>
            </a:rPr>
            <a:t>that all your organizations expenses are properly accounted for and </a:t>
          </a:r>
          <a:r>
            <a:rPr lang="en-US" sz="1100" baseline="0">
              <a:solidFill>
                <a:schemeClr val="tx1"/>
              </a:solidFill>
            </a:rPr>
            <a:t>the totals of each tab match the totals displayed in the allocation summary tab.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endParaRPr>
        </a:p>
        <a:p>
          <a:pPr algn="l"/>
          <a:r>
            <a:rPr lang="en-US" sz="1100" baseline="0">
              <a:solidFill>
                <a:schemeClr val="tx1"/>
              </a:solidFill>
            </a:rPr>
            <a:t>After performing a final review of your budget by ensuring all your expenses are properly accounted for and the totals are matching, you are officially ready to submit your budget to the SGA treasurer and SSI Business Office. The submission deadline and details can be found on the top of this tab.</a:t>
          </a:r>
        </a:p>
      </xdr:txBody>
    </xdr:sp>
    <xdr:clientData/>
  </xdr:twoCellAnchor>
  <xdr:oneCellAnchor>
    <xdr:from>
      <xdr:col>13</xdr:col>
      <xdr:colOff>681039</xdr:colOff>
      <xdr:row>44</xdr:row>
      <xdr:rowOff>133350</xdr:rowOff>
    </xdr:from>
    <xdr:ext cx="2071688" cy="1404937"/>
    <xdr:pic>
      <xdr:nvPicPr>
        <xdr:cNvPr id="21" name="image1.png">
          <a:extLst>
            <a:ext uri="{FF2B5EF4-FFF2-40B4-BE49-F238E27FC236}">
              <a16:creationId xmlns:a16="http://schemas.microsoft.com/office/drawing/2014/main" id="{13703511-F1EE-48D9-9F2E-E3C77C3C7D9A}"/>
            </a:ext>
          </a:extLst>
        </xdr:cNvPr>
        <xdr:cNvPicPr preferRelativeResize="0"/>
      </xdr:nvPicPr>
      <xdr:blipFill>
        <a:blip xmlns:r="http://schemas.openxmlformats.org/officeDocument/2006/relationships" r:embed="rId1" cstate="print"/>
        <a:stretch>
          <a:fillRect/>
        </a:stretch>
      </xdr:blipFill>
      <xdr:spPr>
        <a:xfrm>
          <a:off x="9596439" y="13506450"/>
          <a:ext cx="2071688" cy="1404937"/>
        </a:xfrm>
        <a:prstGeom prst="rect">
          <a:avLst/>
        </a:prstGeom>
        <a:noFill/>
      </xdr:spPr>
    </xdr:pic>
    <xdr:clientData fLocksWithSheet="0"/>
  </xdr:oneCellAnchor>
  <xdr:oneCellAnchor>
    <xdr:from>
      <xdr:col>14</xdr:col>
      <xdr:colOff>33338</xdr:colOff>
      <xdr:row>25</xdr:row>
      <xdr:rowOff>61912</xdr:rowOff>
    </xdr:from>
    <xdr:ext cx="2071688" cy="1404937"/>
    <xdr:pic>
      <xdr:nvPicPr>
        <xdr:cNvPr id="24" name="image1.png">
          <a:extLst>
            <a:ext uri="{FF2B5EF4-FFF2-40B4-BE49-F238E27FC236}">
              <a16:creationId xmlns:a16="http://schemas.microsoft.com/office/drawing/2014/main" id="{EB563F0D-B427-4BC1-9833-6D98EE3CD925}"/>
            </a:ext>
          </a:extLst>
        </xdr:cNvPr>
        <xdr:cNvPicPr preferRelativeResize="0"/>
      </xdr:nvPicPr>
      <xdr:blipFill>
        <a:blip xmlns:r="http://schemas.openxmlformats.org/officeDocument/2006/relationships" r:embed="rId1" cstate="print"/>
        <a:stretch>
          <a:fillRect/>
        </a:stretch>
      </xdr:blipFill>
      <xdr:spPr>
        <a:xfrm>
          <a:off x="9634538" y="10177462"/>
          <a:ext cx="2071688" cy="1404937"/>
        </a:xfrm>
        <a:prstGeom prst="rect">
          <a:avLst/>
        </a:prstGeom>
        <a:noFill/>
      </xdr:spPr>
    </xdr:pic>
    <xdr:clientData fLocksWithSheet="0"/>
  </xdr:oneCellAnchor>
  <xdr:oneCellAnchor>
    <xdr:from>
      <xdr:col>14</xdr:col>
      <xdr:colOff>19049</xdr:colOff>
      <xdr:row>35</xdr:row>
      <xdr:rowOff>38101</xdr:rowOff>
    </xdr:from>
    <xdr:ext cx="2071688" cy="1404937"/>
    <xdr:pic>
      <xdr:nvPicPr>
        <xdr:cNvPr id="25" name="image1.png">
          <a:extLst>
            <a:ext uri="{FF2B5EF4-FFF2-40B4-BE49-F238E27FC236}">
              <a16:creationId xmlns:a16="http://schemas.microsoft.com/office/drawing/2014/main" id="{94482360-C0DF-458B-988F-7C4EBD391C2C}"/>
            </a:ext>
          </a:extLst>
        </xdr:cNvPr>
        <xdr:cNvPicPr preferRelativeResize="0"/>
      </xdr:nvPicPr>
      <xdr:blipFill>
        <a:blip xmlns:r="http://schemas.openxmlformats.org/officeDocument/2006/relationships" r:embed="rId1" cstate="print"/>
        <a:stretch>
          <a:fillRect/>
        </a:stretch>
      </xdr:blipFill>
      <xdr:spPr>
        <a:xfrm>
          <a:off x="9620249" y="11868151"/>
          <a:ext cx="2071688" cy="1404937"/>
        </a:xfrm>
        <a:prstGeom prst="rect">
          <a:avLst/>
        </a:prstGeom>
        <a:noFill/>
      </xdr:spPr>
    </xdr:pic>
    <xdr:clientData fLocksWithSheet="0"/>
  </xdr:oneCellAnchor>
  <xdr:oneCellAnchor>
    <xdr:from>
      <xdr:col>13</xdr:col>
      <xdr:colOff>647700</xdr:colOff>
      <xdr:row>55</xdr:row>
      <xdr:rowOff>9525</xdr:rowOff>
    </xdr:from>
    <xdr:ext cx="2071688" cy="1404937"/>
    <xdr:pic>
      <xdr:nvPicPr>
        <xdr:cNvPr id="26" name="image1.png">
          <a:extLst>
            <a:ext uri="{FF2B5EF4-FFF2-40B4-BE49-F238E27FC236}">
              <a16:creationId xmlns:a16="http://schemas.microsoft.com/office/drawing/2014/main" id="{C2D3D70C-DAA4-4BB7-84CB-F828FFE92632}"/>
            </a:ext>
          </a:extLst>
        </xdr:cNvPr>
        <xdr:cNvPicPr preferRelativeResize="0"/>
      </xdr:nvPicPr>
      <xdr:blipFill>
        <a:blip xmlns:r="http://schemas.openxmlformats.org/officeDocument/2006/relationships" r:embed="rId1" cstate="print"/>
        <a:stretch>
          <a:fillRect/>
        </a:stretch>
      </xdr:blipFill>
      <xdr:spPr>
        <a:xfrm>
          <a:off x="9563100" y="15268575"/>
          <a:ext cx="2071688" cy="1404937"/>
        </a:xfrm>
        <a:prstGeom prst="rect">
          <a:avLst/>
        </a:prstGeom>
        <a:noFill/>
      </xdr:spPr>
    </xdr:pic>
    <xdr:clientData fLocksWithSheet="0"/>
  </xdr:oneCellAnchor>
  <xdr:twoCellAnchor>
    <xdr:from>
      <xdr:col>0</xdr:col>
      <xdr:colOff>619123</xdr:colOff>
      <xdr:row>74</xdr:row>
      <xdr:rowOff>153987</xdr:rowOff>
    </xdr:from>
    <xdr:to>
      <xdr:col>12</xdr:col>
      <xdr:colOff>628648</xdr:colOff>
      <xdr:row>87</xdr:row>
      <xdr:rowOff>1</xdr:rowOff>
    </xdr:to>
    <xdr:sp macro="" textlink="">
      <xdr:nvSpPr>
        <xdr:cNvPr id="27" name="TextBox 26">
          <a:extLst>
            <a:ext uri="{FF2B5EF4-FFF2-40B4-BE49-F238E27FC236}">
              <a16:creationId xmlns:a16="http://schemas.microsoft.com/office/drawing/2014/main" id="{FF750C4F-3EBE-47C0-9057-17FC397D7059}"/>
            </a:ext>
          </a:extLst>
        </xdr:cNvPr>
        <xdr:cNvSpPr txBox="1"/>
      </xdr:nvSpPr>
      <xdr:spPr>
        <a:xfrm>
          <a:off x="619123" y="13724844"/>
          <a:ext cx="8064954" cy="220458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baseline="0">
              <a:solidFill>
                <a:schemeClr val="tx1"/>
              </a:solidFill>
            </a:rPr>
            <a:t>Post Submission</a:t>
          </a:r>
          <a:endParaRPr lang="en-US" sz="1600" b="1">
            <a:solidFill>
              <a:schemeClr val="tx1"/>
            </a:solidFill>
          </a:endParaRPr>
        </a:p>
        <a:p>
          <a:pPr algn="l"/>
          <a:r>
            <a:rPr lang="en-US" sz="1100" baseline="0">
              <a:solidFill>
                <a:schemeClr val="tx1"/>
              </a:solidFill>
            </a:rPr>
            <a:t>Once you have submitted your budget to the SGA RamConnect  your budget will have a quick review by the SGA Treasurer. The student who submited the budget will receive a link to schedule the organization's presentation to Finance Committee. After the final budget request deadline The SGA Finance Committee will review all organization budgets and assemble a budget to be voted on by the SGA Senate in late April. After senate votes on the budget, organizations will receive a tentative budget number in May. The budgets are not finalized until after the SSI Board of Directors meeting over the summer. Final budgets will be sent out to organizations in August of 2023. </a:t>
          </a:r>
        </a:p>
        <a:p>
          <a:pPr algn="l"/>
          <a:r>
            <a:rPr lang="en-US" sz="1100" baseline="0">
              <a:solidFill>
                <a:schemeClr val="tx1"/>
              </a:solidFill>
            </a:rPr>
            <a:t>At this point your organization will be given the option and a brief time period to appeal your amended budget for next academic year. For information on the appeals process please view the Financial Policies and Procedures provided at the top of this tab. If your organization does not have any issue with your amended budget than it will become finalized once approved by the SGA Senate, SSI Board of Directors, and the president of West Chester University.</a:t>
          </a:r>
          <a:endParaRPr lang="en-US" sz="1100">
            <a:solidFill>
              <a:schemeClr val="tx1"/>
            </a:solidFill>
          </a:endParaRPr>
        </a:p>
      </xdr:txBody>
    </xdr:sp>
    <xdr:clientData/>
  </xdr:twoCellAnchor>
  <xdr:oneCellAnchor>
    <xdr:from>
      <xdr:col>13</xdr:col>
      <xdr:colOff>647701</xdr:colOff>
      <xdr:row>65</xdr:row>
      <xdr:rowOff>4762</xdr:rowOff>
    </xdr:from>
    <xdr:ext cx="2071688" cy="1404937"/>
    <xdr:pic>
      <xdr:nvPicPr>
        <xdr:cNvPr id="28" name="image1.png">
          <a:extLst>
            <a:ext uri="{FF2B5EF4-FFF2-40B4-BE49-F238E27FC236}">
              <a16:creationId xmlns:a16="http://schemas.microsoft.com/office/drawing/2014/main" id="{DA460FF8-4BB5-4031-904D-BBBE4BAD0482}"/>
            </a:ext>
          </a:extLst>
        </xdr:cNvPr>
        <xdr:cNvPicPr preferRelativeResize="0"/>
      </xdr:nvPicPr>
      <xdr:blipFill>
        <a:blip xmlns:r="http://schemas.openxmlformats.org/officeDocument/2006/relationships" r:embed="rId1" cstate="print"/>
        <a:stretch>
          <a:fillRect/>
        </a:stretch>
      </xdr:blipFill>
      <xdr:spPr>
        <a:xfrm>
          <a:off x="9563101" y="16978312"/>
          <a:ext cx="2071688" cy="1404937"/>
        </a:xfrm>
        <a:prstGeom prst="rect">
          <a:avLst/>
        </a:prstGeom>
        <a:noFill/>
      </xdr:spPr>
    </xdr:pic>
    <xdr:clientData fLocksWithSheet="0"/>
  </xdr:oneCellAnchor>
  <xdr:oneCellAnchor>
    <xdr:from>
      <xdr:col>13</xdr:col>
      <xdr:colOff>623887</xdr:colOff>
      <xdr:row>75</xdr:row>
      <xdr:rowOff>157163</xdr:rowOff>
    </xdr:from>
    <xdr:ext cx="2071688" cy="1404937"/>
    <xdr:pic>
      <xdr:nvPicPr>
        <xdr:cNvPr id="29" name="image1.png">
          <a:extLst>
            <a:ext uri="{FF2B5EF4-FFF2-40B4-BE49-F238E27FC236}">
              <a16:creationId xmlns:a16="http://schemas.microsoft.com/office/drawing/2014/main" id="{85C7AD06-D1EB-4DA8-A4C0-22D8BB05E7E2}"/>
            </a:ext>
          </a:extLst>
        </xdr:cNvPr>
        <xdr:cNvPicPr preferRelativeResize="0"/>
      </xdr:nvPicPr>
      <xdr:blipFill>
        <a:blip xmlns:r="http://schemas.openxmlformats.org/officeDocument/2006/relationships" r:embed="rId1" cstate="print"/>
        <a:stretch>
          <a:fillRect/>
        </a:stretch>
      </xdr:blipFill>
      <xdr:spPr>
        <a:xfrm>
          <a:off x="9539287" y="18845213"/>
          <a:ext cx="2071688" cy="1404937"/>
        </a:xfrm>
        <a:prstGeom prst="rect">
          <a:avLst/>
        </a:prstGeom>
        <a:noFill/>
      </xdr:spPr>
    </xdr:pic>
    <xdr:clientData fLocksWithSheet="0"/>
  </xdr:oneCellAnchor>
  <xdr:twoCellAnchor editAs="oneCell">
    <xdr:from>
      <xdr:col>14</xdr:col>
      <xdr:colOff>0</xdr:colOff>
      <xdr:row>2</xdr:row>
      <xdr:rowOff>0</xdr:rowOff>
    </xdr:from>
    <xdr:to>
      <xdr:col>14</xdr:col>
      <xdr:colOff>304800</xdr:colOff>
      <xdr:row>3</xdr:row>
      <xdr:rowOff>127000</xdr:rowOff>
    </xdr:to>
    <xdr:sp macro="" textlink="">
      <xdr:nvSpPr>
        <xdr:cNvPr id="1025" name="AutoShape 1">
          <a:extLst>
            <a:ext uri="{FF2B5EF4-FFF2-40B4-BE49-F238E27FC236}">
              <a16:creationId xmlns:a16="http://schemas.microsoft.com/office/drawing/2014/main" id="{2E8C5058-D699-33B3-0508-263DEF563256}"/>
            </a:ext>
          </a:extLst>
        </xdr:cNvPr>
        <xdr:cNvSpPr>
          <a:spLocks noChangeAspect="1" noChangeArrowheads="1"/>
        </xdr:cNvSpPr>
      </xdr:nvSpPr>
      <xdr:spPr bwMode="auto">
        <a:xfrm>
          <a:off x="9423400" y="35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3</xdr:row>
      <xdr:rowOff>0</xdr:rowOff>
    </xdr:from>
    <xdr:ext cx="304800" cy="308429"/>
    <xdr:sp macro="" textlink="">
      <xdr:nvSpPr>
        <xdr:cNvPr id="5" name="AutoShape 1">
          <a:extLst>
            <a:ext uri="{FF2B5EF4-FFF2-40B4-BE49-F238E27FC236}">
              <a16:creationId xmlns:a16="http://schemas.microsoft.com/office/drawing/2014/main" id="{ACE5015E-E18A-4C7E-A2EF-78806F0F0A08}"/>
            </a:ext>
          </a:extLst>
        </xdr:cNvPr>
        <xdr:cNvSpPr>
          <a:spLocks noChangeAspect="1" noChangeArrowheads="1"/>
        </xdr:cNvSpPr>
      </xdr:nvSpPr>
      <xdr:spPr bwMode="auto">
        <a:xfrm>
          <a:off x="9398000" y="362857"/>
          <a:ext cx="304800" cy="3084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xdr:row>
      <xdr:rowOff>0</xdr:rowOff>
    </xdr:from>
    <xdr:ext cx="304800" cy="308429"/>
    <xdr:sp macro="" textlink="">
      <xdr:nvSpPr>
        <xdr:cNvPr id="11" name="AutoShape 1">
          <a:extLst>
            <a:ext uri="{FF2B5EF4-FFF2-40B4-BE49-F238E27FC236}">
              <a16:creationId xmlns:a16="http://schemas.microsoft.com/office/drawing/2014/main" id="{7DEA8A38-C120-4E96-B3F2-5D6693F61E37}"/>
            </a:ext>
          </a:extLst>
        </xdr:cNvPr>
        <xdr:cNvSpPr>
          <a:spLocks noChangeAspect="1" noChangeArrowheads="1"/>
        </xdr:cNvSpPr>
      </xdr:nvSpPr>
      <xdr:spPr bwMode="auto">
        <a:xfrm>
          <a:off x="9398000" y="362857"/>
          <a:ext cx="304800" cy="3084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5</xdr:row>
      <xdr:rowOff>0</xdr:rowOff>
    </xdr:from>
    <xdr:ext cx="304800" cy="308429"/>
    <xdr:sp macro="" textlink="">
      <xdr:nvSpPr>
        <xdr:cNvPr id="12" name="AutoShape 1">
          <a:extLst>
            <a:ext uri="{FF2B5EF4-FFF2-40B4-BE49-F238E27FC236}">
              <a16:creationId xmlns:a16="http://schemas.microsoft.com/office/drawing/2014/main" id="{EEDA9C66-4455-4B79-8DC5-BE9D0ACCFA2B}"/>
            </a:ext>
          </a:extLst>
        </xdr:cNvPr>
        <xdr:cNvSpPr>
          <a:spLocks noChangeAspect="1" noChangeArrowheads="1"/>
        </xdr:cNvSpPr>
      </xdr:nvSpPr>
      <xdr:spPr bwMode="auto">
        <a:xfrm>
          <a:off x="9398000" y="362857"/>
          <a:ext cx="304800" cy="3084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6</xdr:row>
      <xdr:rowOff>0</xdr:rowOff>
    </xdr:from>
    <xdr:ext cx="304800" cy="308429"/>
    <xdr:sp macro="" textlink="">
      <xdr:nvSpPr>
        <xdr:cNvPr id="13" name="AutoShape 1">
          <a:extLst>
            <a:ext uri="{FF2B5EF4-FFF2-40B4-BE49-F238E27FC236}">
              <a16:creationId xmlns:a16="http://schemas.microsoft.com/office/drawing/2014/main" id="{C8F9304A-B9B4-433E-AFDF-3F7560E296B0}"/>
            </a:ext>
          </a:extLst>
        </xdr:cNvPr>
        <xdr:cNvSpPr>
          <a:spLocks noChangeAspect="1" noChangeArrowheads="1"/>
        </xdr:cNvSpPr>
      </xdr:nvSpPr>
      <xdr:spPr bwMode="auto">
        <a:xfrm>
          <a:off x="9398000" y="362857"/>
          <a:ext cx="304800" cy="3084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xdr:row>
      <xdr:rowOff>0</xdr:rowOff>
    </xdr:from>
    <xdr:ext cx="304800" cy="308429"/>
    <xdr:sp macro="" textlink="">
      <xdr:nvSpPr>
        <xdr:cNvPr id="14" name="AutoShape 1">
          <a:extLst>
            <a:ext uri="{FF2B5EF4-FFF2-40B4-BE49-F238E27FC236}">
              <a16:creationId xmlns:a16="http://schemas.microsoft.com/office/drawing/2014/main" id="{9A5CD5D8-5CA0-42CF-A34E-E8361D0A8DDD}"/>
            </a:ext>
          </a:extLst>
        </xdr:cNvPr>
        <xdr:cNvSpPr>
          <a:spLocks noChangeAspect="1" noChangeArrowheads="1"/>
        </xdr:cNvSpPr>
      </xdr:nvSpPr>
      <xdr:spPr bwMode="auto">
        <a:xfrm>
          <a:off x="9398000" y="362857"/>
          <a:ext cx="304800" cy="3084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8</xdr:row>
      <xdr:rowOff>0</xdr:rowOff>
    </xdr:from>
    <xdr:ext cx="304800" cy="308429"/>
    <xdr:sp macro="" textlink="">
      <xdr:nvSpPr>
        <xdr:cNvPr id="15" name="AutoShape 1">
          <a:extLst>
            <a:ext uri="{FF2B5EF4-FFF2-40B4-BE49-F238E27FC236}">
              <a16:creationId xmlns:a16="http://schemas.microsoft.com/office/drawing/2014/main" id="{87A2C550-C0DE-4D23-95FB-FD7514C45DCA}"/>
            </a:ext>
          </a:extLst>
        </xdr:cNvPr>
        <xdr:cNvSpPr>
          <a:spLocks noChangeAspect="1" noChangeArrowheads="1"/>
        </xdr:cNvSpPr>
      </xdr:nvSpPr>
      <xdr:spPr bwMode="auto">
        <a:xfrm>
          <a:off x="9398000" y="362857"/>
          <a:ext cx="304800" cy="3084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9</xdr:row>
      <xdr:rowOff>0</xdr:rowOff>
    </xdr:from>
    <xdr:ext cx="304800" cy="308429"/>
    <xdr:sp macro="" textlink="">
      <xdr:nvSpPr>
        <xdr:cNvPr id="16" name="AutoShape 1">
          <a:extLst>
            <a:ext uri="{FF2B5EF4-FFF2-40B4-BE49-F238E27FC236}">
              <a16:creationId xmlns:a16="http://schemas.microsoft.com/office/drawing/2014/main" id="{B5E9CC13-12F0-4166-B453-66BB8FAD37BF}"/>
            </a:ext>
          </a:extLst>
        </xdr:cNvPr>
        <xdr:cNvSpPr>
          <a:spLocks noChangeAspect="1" noChangeArrowheads="1"/>
        </xdr:cNvSpPr>
      </xdr:nvSpPr>
      <xdr:spPr bwMode="auto">
        <a:xfrm>
          <a:off x="9398000" y="362857"/>
          <a:ext cx="304800" cy="3084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10</xdr:row>
      <xdr:rowOff>0</xdr:rowOff>
    </xdr:from>
    <xdr:ext cx="304800" cy="308429"/>
    <xdr:sp macro="" textlink="">
      <xdr:nvSpPr>
        <xdr:cNvPr id="17" name="AutoShape 1">
          <a:extLst>
            <a:ext uri="{FF2B5EF4-FFF2-40B4-BE49-F238E27FC236}">
              <a16:creationId xmlns:a16="http://schemas.microsoft.com/office/drawing/2014/main" id="{3852230D-6E8F-434B-903B-7F45060EEC57}"/>
            </a:ext>
          </a:extLst>
        </xdr:cNvPr>
        <xdr:cNvSpPr>
          <a:spLocks noChangeAspect="1" noChangeArrowheads="1"/>
        </xdr:cNvSpPr>
      </xdr:nvSpPr>
      <xdr:spPr bwMode="auto">
        <a:xfrm>
          <a:off x="9398000" y="362857"/>
          <a:ext cx="304800" cy="3084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13</xdr:col>
      <xdr:colOff>616857</xdr:colOff>
      <xdr:row>1</xdr:row>
      <xdr:rowOff>63500</xdr:rowOff>
    </xdr:from>
    <xdr:to>
      <xdr:col>18</xdr:col>
      <xdr:colOff>462643</xdr:colOff>
      <xdr:row>14</xdr:row>
      <xdr:rowOff>63500</xdr:rowOff>
    </xdr:to>
    <xdr:sp macro="" textlink="">
      <xdr:nvSpPr>
        <xdr:cNvPr id="18" name="TextBox 17">
          <a:extLst>
            <a:ext uri="{FF2B5EF4-FFF2-40B4-BE49-F238E27FC236}">
              <a16:creationId xmlns:a16="http://schemas.microsoft.com/office/drawing/2014/main" id="{AD5E6021-B827-239C-3EFC-1FB45377F0B4}"/>
            </a:ext>
          </a:extLst>
        </xdr:cNvPr>
        <xdr:cNvSpPr txBox="1"/>
      </xdr:nvSpPr>
      <xdr:spPr>
        <a:xfrm>
          <a:off x="9343571" y="244929"/>
          <a:ext cx="3202215" cy="235857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Submission Deadline &amp; Details</a:t>
          </a:r>
        </a:p>
        <a:p>
          <a:endParaRPr lang="en-US" sz="1100"/>
        </a:p>
        <a:p>
          <a:r>
            <a:rPr lang="en-US" sz="1200" b="1"/>
            <a:t>Requesting</a:t>
          </a:r>
          <a:r>
            <a:rPr lang="en-US" sz="1200" b="1" baseline="0"/>
            <a:t> more than $10,000- Due January 27</a:t>
          </a:r>
        </a:p>
        <a:p>
          <a:endParaRPr lang="en-US" sz="1200" b="1" baseline="0"/>
        </a:p>
        <a:p>
          <a:r>
            <a:rPr lang="en-US" sz="1200" b="1" baseline="0"/>
            <a:t>Requsting up to $9,999- Due February 24</a:t>
          </a:r>
        </a:p>
        <a:p>
          <a:endParaRPr lang="en-US" sz="1200" b="1" baseline="0"/>
        </a:p>
        <a:p>
          <a:r>
            <a:rPr lang="en-US" sz="1200" b="1" baseline="0"/>
            <a:t>Requesting less than $1,000 Due April 7</a:t>
          </a:r>
        </a:p>
        <a:p>
          <a:endParaRPr lang="en-US" sz="1100" baseline="0"/>
        </a:p>
        <a:p>
          <a:r>
            <a:rPr lang="en-US" sz="1100" baseline="0"/>
            <a:t>Submit your completed electronic budget request sheet on the SGA RamConnect.</a:t>
          </a:r>
        </a:p>
        <a:p>
          <a:endParaRPr lang="en-US" sz="1100" baseline="0"/>
        </a:p>
        <a:p>
          <a:r>
            <a:rPr lang="en-US" sz="1100" baseline="0"/>
            <a:t>Groups can only submit one budget request.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6350</xdr:colOff>
      <xdr:row>1</xdr:row>
      <xdr:rowOff>12700</xdr:rowOff>
    </xdr:from>
    <xdr:to>
      <xdr:col>9</xdr:col>
      <xdr:colOff>6350</xdr:colOff>
      <xdr:row>11</xdr:row>
      <xdr:rowOff>139700</xdr:rowOff>
    </xdr:to>
    <xdr:sp macro="" textlink="">
      <xdr:nvSpPr>
        <xdr:cNvPr id="2" name="TextBox 1">
          <a:extLst>
            <a:ext uri="{FF2B5EF4-FFF2-40B4-BE49-F238E27FC236}">
              <a16:creationId xmlns:a16="http://schemas.microsoft.com/office/drawing/2014/main" id="{02C7CEB0-C87C-6C08-3983-31FB30AE69F8}"/>
            </a:ext>
          </a:extLst>
        </xdr:cNvPr>
        <xdr:cNvSpPr txBox="1"/>
      </xdr:nvSpPr>
      <xdr:spPr>
        <a:xfrm>
          <a:off x="7518400" y="196850"/>
          <a:ext cx="2641600" cy="23368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sng"/>
            <a:t>Instructions</a:t>
          </a:r>
        </a:p>
        <a:p>
          <a:endParaRPr lang="en-US" sz="1100"/>
        </a:p>
        <a:p>
          <a:r>
            <a:rPr lang="en-US" sz="1100" b="1"/>
            <a:t>This</a:t>
          </a:r>
          <a:r>
            <a:rPr lang="en-US" sz="1100" b="1" baseline="0"/>
            <a:t> page is for viewing purposes only</a:t>
          </a:r>
          <a:r>
            <a:rPr lang="en-US" sz="1100" baseline="0"/>
            <a:t>.</a:t>
          </a:r>
        </a:p>
        <a:p>
          <a:endParaRPr lang="en-US" sz="1100" baseline="0"/>
        </a:p>
        <a:p>
          <a:r>
            <a:rPr lang="en-US" sz="1100" baseline="0"/>
            <a:t>Please find your organizations 2022-2023 budget allocation and SSI Account number and place them in thier respective boxes in the </a:t>
          </a:r>
          <a:r>
            <a:rPr lang="en-US" sz="1100" b="1" baseline="0"/>
            <a:t>'Cover Page' </a:t>
          </a:r>
          <a:r>
            <a:rPr lang="en-US" sz="1100" baseline="0"/>
            <a:t>tab.</a:t>
          </a:r>
        </a:p>
        <a:p>
          <a:br>
            <a:rPr lang="en-US" sz="1100" baseline="0"/>
          </a:br>
          <a:r>
            <a:rPr lang="en-US" sz="1100" baseline="0"/>
            <a:t>If your organizations allocated budget or SSI Account number is not listed on this page, type "N/A" in thier respective boxes in the </a:t>
          </a:r>
          <a:r>
            <a:rPr lang="en-US" sz="1100" b="1" baseline="0"/>
            <a:t>'Cover Page' </a:t>
          </a:r>
          <a:r>
            <a:rPr lang="en-US" sz="1100" baseline="0"/>
            <a:t>tab.</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123825</xdr:colOff>
      <xdr:row>4</xdr:row>
      <xdr:rowOff>57150</xdr:rowOff>
    </xdr:from>
    <xdr:ext cx="981075" cy="876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419100</xdr:colOff>
      <xdr:row>4</xdr:row>
      <xdr:rowOff>57150</xdr:rowOff>
    </xdr:from>
    <xdr:ext cx="971550" cy="8763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419100</xdr:colOff>
      <xdr:row>4</xdr:row>
      <xdr:rowOff>57150</xdr:rowOff>
    </xdr:from>
    <xdr:ext cx="971550" cy="87630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439205</xdr:colOff>
      <xdr:row>25</xdr:row>
      <xdr:rowOff>58209</xdr:rowOff>
    </xdr:from>
    <xdr:to>
      <xdr:col>11</xdr:col>
      <xdr:colOff>21165</xdr:colOff>
      <xdr:row>32</xdr:row>
      <xdr:rowOff>116417</xdr:rowOff>
    </xdr:to>
    <xdr:sp macro="" textlink="">
      <xdr:nvSpPr>
        <xdr:cNvPr id="5" name="TextBox 4">
          <a:extLst>
            <a:ext uri="{FF2B5EF4-FFF2-40B4-BE49-F238E27FC236}">
              <a16:creationId xmlns:a16="http://schemas.microsoft.com/office/drawing/2014/main" id="{06E31033-4C26-4723-B36F-D76B06BF02F8}"/>
            </a:ext>
          </a:extLst>
        </xdr:cNvPr>
        <xdr:cNvSpPr txBox="1"/>
      </xdr:nvSpPr>
      <xdr:spPr>
        <a:xfrm>
          <a:off x="439205" y="4873626"/>
          <a:ext cx="6762752" cy="146579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Tips</a:t>
          </a:r>
        </a:p>
        <a:p>
          <a:r>
            <a:rPr lang="en-US" sz="1100"/>
            <a:t>Number</a:t>
          </a:r>
          <a:r>
            <a:rPr lang="en-US" sz="1100" baseline="0"/>
            <a:t> of undergraduate members is the number of active members in your organization. This includes members that attend weekly meetings and participate in events. This does not include non-active members who might be on your organizations email list.</a:t>
          </a:r>
        </a:p>
        <a:p>
          <a:endParaRPr lang="en-US" sz="1100" baseline="0"/>
        </a:p>
        <a:p>
          <a:r>
            <a:rPr lang="en-US" sz="1100" baseline="0"/>
            <a:t>You can find your SSI account number at the SSI office in Sykes, your previous allocation is the ammount of money your organization started with this year, email any questions to SGATreasurer@wcupa.edu </a:t>
          </a:r>
        </a:p>
      </xdr:txBody>
    </xdr:sp>
    <xdr:clientData/>
  </xdr:twoCellAnchor>
  <xdr:twoCellAnchor>
    <xdr:from>
      <xdr:col>13</xdr:col>
      <xdr:colOff>291041</xdr:colOff>
      <xdr:row>3</xdr:row>
      <xdr:rowOff>185207</xdr:rowOff>
    </xdr:from>
    <xdr:to>
      <xdr:col>21</xdr:col>
      <xdr:colOff>169333</xdr:colOff>
      <xdr:row>14</xdr:row>
      <xdr:rowOff>0</xdr:rowOff>
    </xdr:to>
    <xdr:sp macro="" textlink="">
      <xdr:nvSpPr>
        <xdr:cNvPr id="6" name="TextBox 5">
          <a:extLst>
            <a:ext uri="{FF2B5EF4-FFF2-40B4-BE49-F238E27FC236}">
              <a16:creationId xmlns:a16="http://schemas.microsoft.com/office/drawing/2014/main" id="{3AD54095-4DA3-42DE-A4B8-C301ACCCC78D}"/>
            </a:ext>
          </a:extLst>
        </xdr:cNvPr>
        <xdr:cNvSpPr txBox="1"/>
      </xdr:nvSpPr>
      <xdr:spPr>
        <a:xfrm>
          <a:off x="8646583" y="724957"/>
          <a:ext cx="4577292" cy="1878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u="none" strike="noStrike">
              <a:solidFill>
                <a:srgbClr val="FF0000"/>
              </a:solidFill>
              <a:effectLst/>
              <a:latin typeface="+mn-lt"/>
              <a:ea typeface="+mn-ea"/>
              <a:cs typeface="+mn-cs"/>
            </a:rPr>
            <a:t>Reminders</a:t>
          </a:r>
        </a:p>
        <a:p>
          <a:pPr algn="ctr"/>
          <a:endParaRPr lang="en-US" sz="1100" b="1" i="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Your organization must be recognized by the Student Government Association and your treasurer must have attended </a:t>
          </a:r>
          <a:r>
            <a:rPr lang="en-US" sz="1100" b="1" i="0">
              <a:solidFill>
                <a:srgbClr val="FF0000"/>
              </a:solidFill>
              <a:effectLst/>
              <a:latin typeface="+mn-lt"/>
              <a:ea typeface="+mn-ea"/>
              <a:cs typeface="+mn-cs"/>
            </a:rPr>
            <a:t>one treasurer training and one budgeting seminar</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to submit a 2023-2024 budget request. </a:t>
          </a:r>
          <a:r>
            <a:rPr lang="en-US" sz="1100" b="0">
              <a:solidFill>
                <a:schemeClr val="dk1"/>
              </a:solidFill>
              <a:effectLst/>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A</a:t>
          </a:r>
          <a:r>
            <a:rPr lang="en-US" sz="1100" b="0" i="0" baseline="0">
              <a:solidFill>
                <a:schemeClr val="dk1"/>
              </a:solidFill>
              <a:effectLst/>
              <a:latin typeface="+mn-lt"/>
              <a:ea typeface="+mn-ea"/>
              <a:cs typeface="+mn-cs"/>
            </a:rPr>
            <a:t> completed version of this budget form</a:t>
          </a:r>
          <a:r>
            <a:rPr lang="en-US" sz="1100" b="0" i="0">
              <a:solidFill>
                <a:schemeClr val="dk1"/>
              </a:solidFill>
              <a:effectLst/>
              <a:latin typeface="+mn-lt"/>
              <a:ea typeface="+mn-ea"/>
              <a:cs typeface="+mn-cs"/>
            </a:rPr>
            <a:t> must be submitted</a:t>
          </a:r>
          <a:r>
            <a:rPr lang="en-US" sz="1100" b="0" i="0" baseline="0">
              <a:solidFill>
                <a:schemeClr val="dk1"/>
              </a:solidFill>
              <a:effectLst/>
              <a:latin typeface="+mn-lt"/>
              <a:ea typeface="+mn-ea"/>
              <a:cs typeface="+mn-cs"/>
            </a:rPr>
            <a:t> on the SGA RamConnect page by the deadlines</a:t>
          </a:r>
          <a:r>
            <a:rPr lang="en-US" sz="1100" b="0" i="0">
              <a:solidFill>
                <a:schemeClr val="dk1"/>
              </a:solidFill>
              <a:effectLst/>
              <a:latin typeface="+mn-lt"/>
              <a:ea typeface="+mn-ea"/>
              <a:cs typeface="+mn-cs"/>
            </a:rPr>
            <a:t>. Instructions on how to submit this budget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can be found on the </a:t>
          </a:r>
          <a:r>
            <a:rPr lang="en-US" sz="1100" b="1" i="0">
              <a:solidFill>
                <a:schemeClr val="dk1"/>
              </a:solidFill>
              <a:effectLst/>
              <a:latin typeface="+mn-lt"/>
              <a:ea typeface="+mn-ea"/>
              <a:cs typeface="+mn-cs"/>
            </a:rPr>
            <a:t>'Start Here-Budget Guidence' </a:t>
          </a:r>
          <a:r>
            <a:rPr lang="en-US" sz="1100" b="0" i="0">
              <a:solidFill>
                <a:schemeClr val="dk1"/>
              </a:solidFill>
              <a:effectLst/>
              <a:latin typeface="+mn-lt"/>
              <a:ea typeface="+mn-ea"/>
              <a:cs typeface="+mn-cs"/>
            </a:rPr>
            <a:t>tab.</a:t>
          </a:r>
          <a:r>
            <a:rPr lang="en-US" sz="1100" b="0">
              <a:solidFill>
                <a:schemeClr val="dk1"/>
              </a:solidFill>
              <a:effectLst/>
              <a:latin typeface="+mn-lt"/>
              <a:ea typeface="+mn-ea"/>
              <a:cs typeface="+mn-cs"/>
            </a:rPr>
            <a:t> </a:t>
          </a:r>
          <a:endParaRPr lang="en-US">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b="0">
            <a:effectLst/>
          </a:endParaRPr>
        </a:p>
        <a:p>
          <a:pPr algn="ctr"/>
          <a:endParaRPr lang="en-US" sz="1100" b="0"/>
        </a:p>
      </xdr:txBody>
    </xdr:sp>
    <xdr:clientData/>
  </xdr:twoCellAnchor>
  <xdr:twoCellAnchor>
    <xdr:from>
      <xdr:col>4</xdr:col>
      <xdr:colOff>158751</xdr:colOff>
      <xdr:row>0</xdr:row>
      <xdr:rowOff>31750</xdr:rowOff>
    </xdr:from>
    <xdr:to>
      <xdr:col>7</xdr:col>
      <xdr:colOff>285750</xdr:colOff>
      <xdr:row>3</xdr:row>
      <xdr:rowOff>121708</xdr:rowOff>
    </xdr:to>
    <xdr:sp macro="" textlink="">
      <xdr:nvSpPr>
        <xdr:cNvPr id="8" name="TextBox 7">
          <a:extLst>
            <a:ext uri="{FF2B5EF4-FFF2-40B4-BE49-F238E27FC236}">
              <a16:creationId xmlns:a16="http://schemas.microsoft.com/office/drawing/2014/main" id="{B1AE0037-BBEB-41CC-B7E3-DD60126B2F01}"/>
            </a:ext>
          </a:extLst>
        </xdr:cNvPr>
        <xdr:cNvSpPr txBox="1"/>
      </xdr:nvSpPr>
      <xdr:spPr>
        <a:xfrm>
          <a:off x="2365377" y="31750"/>
          <a:ext cx="2137832" cy="629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West Chester University</a:t>
          </a:r>
        </a:p>
        <a:p>
          <a:pPr algn="ctr"/>
          <a:r>
            <a:rPr lang="en-US" sz="1100" b="1"/>
            <a:t>Student Government</a:t>
          </a:r>
          <a:r>
            <a:rPr lang="en-US" sz="1100" b="1" baseline="0"/>
            <a:t> Association</a:t>
          </a:r>
        </a:p>
        <a:p>
          <a:pPr algn="ctr"/>
          <a:r>
            <a:rPr lang="en-US" sz="1100" b="1" baseline="0"/>
            <a:t>2023-2024 Budget Request Form</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438149</xdr:colOff>
      <xdr:row>0</xdr:row>
      <xdr:rowOff>9525</xdr:rowOff>
    </xdr:from>
    <xdr:to>
      <xdr:col>14</xdr:col>
      <xdr:colOff>42862</xdr:colOff>
      <xdr:row>5</xdr:row>
      <xdr:rowOff>252412</xdr:rowOff>
    </xdr:to>
    <xdr:sp macro="" textlink="">
      <xdr:nvSpPr>
        <xdr:cNvPr id="2" name="TextBox 1">
          <a:extLst>
            <a:ext uri="{FF2B5EF4-FFF2-40B4-BE49-F238E27FC236}">
              <a16:creationId xmlns:a16="http://schemas.microsoft.com/office/drawing/2014/main" id="{F49EBE4D-3612-4A71-BA0C-FAAB3A266EF7}"/>
            </a:ext>
          </a:extLst>
        </xdr:cNvPr>
        <xdr:cNvSpPr txBox="1"/>
      </xdr:nvSpPr>
      <xdr:spPr>
        <a:xfrm>
          <a:off x="438149" y="9525"/>
          <a:ext cx="8291513" cy="1576387"/>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tx1"/>
              </a:solidFill>
            </a:rPr>
            <a:t>Operationa</a:t>
          </a:r>
          <a:r>
            <a:rPr lang="en-US" sz="1600" b="1" baseline="0">
              <a:solidFill>
                <a:schemeClr val="tx1"/>
              </a:solidFill>
            </a:rPr>
            <a:t>l Expenses</a:t>
          </a:r>
          <a:endParaRPr lang="en-US" sz="1600" b="1">
            <a:solidFill>
              <a:schemeClr val="tx1"/>
            </a:solidFill>
          </a:endParaRPr>
        </a:p>
        <a:p>
          <a:pPr algn="l"/>
          <a:r>
            <a:rPr lang="en-US" sz="1100" baseline="0">
              <a:solidFill>
                <a:schemeClr val="tx1"/>
              </a:solidFill>
            </a:rPr>
            <a:t>Operational Expenses is where you will list the expected operating expenses for your organization. For each row, place the amount of the item you are requesting, the item name, and the total amount of money needed to acquire that item </a:t>
          </a:r>
          <a:r>
            <a:rPr lang="en-US" sz="1100" baseline="0">
              <a:solidFill>
                <a:schemeClr val="dk1"/>
              </a:solidFill>
              <a:effectLst/>
              <a:latin typeface="+mn-lt"/>
              <a:ea typeface="+mn-ea"/>
              <a:cs typeface="+mn-cs"/>
            </a:rPr>
            <a:t>(Be Specific). </a:t>
          </a:r>
          <a:r>
            <a:rPr lang="en-US" sz="1100" baseline="0">
              <a:solidFill>
                <a:schemeClr val="tx1"/>
              </a:solidFill>
            </a:rPr>
            <a:t> </a:t>
          </a:r>
        </a:p>
        <a:p>
          <a:pPr algn="l"/>
          <a:endParaRPr lang="en-US" sz="1100"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rPr>
            <a:t>Definition: </a:t>
          </a:r>
          <a:r>
            <a:rPr lang="en-US" sz="1100" baseline="0">
              <a:solidFill>
                <a:schemeClr val="dk1"/>
              </a:solidFill>
              <a:effectLst/>
              <a:latin typeface="+mn-lt"/>
              <a:ea typeface="+mn-ea"/>
              <a:cs typeface="+mn-cs"/>
            </a:rPr>
            <a:t>An ongoing expense that must be incurred throughout the fall and spring semesters to effectively perform your responsibilities as an organization.</a:t>
          </a:r>
          <a:endParaRPr lang="en-US">
            <a:effectLst/>
          </a:endParaRPr>
        </a:p>
        <a:p>
          <a:pPr algn="l"/>
          <a:r>
            <a:rPr lang="en-US" sz="1100" baseline="0">
              <a:solidFill>
                <a:srgbClr val="FF0000"/>
              </a:solidFill>
            </a:rPr>
            <a:t>Examples: </a:t>
          </a:r>
          <a:r>
            <a:rPr lang="en-US" sz="1100" baseline="0">
              <a:solidFill>
                <a:sysClr val="windowText" lastClr="000000"/>
              </a:solidFill>
            </a:rPr>
            <a:t>Food for biweekly meetings, materials/supplies for events (</a:t>
          </a:r>
          <a:r>
            <a:rPr lang="en-US" sz="1100" b="1" baseline="0">
              <a:solidFill>
                <a:srgbClr val="FF0000"/>
              </a:solidFill>
            </a:rPr>
            <a:t>must list out specific materials/supplies</a:t>
          </a:r>
          <a:r>
            <a:rPr lang="en-US" sz="1100" baseline="0">
              <a:solidFill>
                <a:sysClr val="windowText" lastClr="000000"/>
              </a:solidFill>
            </a:rPr>
            <a:t>), posters, clothing such as t-shirts, etc.</a:t>
          </a:r>
          <a:endParaRPr lang="en-US" sz="1100">
            <a:solidFill>
              <a:srgbClr val="FF0000"/>
            </a:solidFill>
          </a:endParaRPr>
        </a:p>
      </xdr:txBody>
    </xdr:sp>
    <xdr:clientData/>
  </xdr:twoCellAnchor>
  <xdr:twoCellAnchor>
    <xdr:from>
      <xdr:col>11</xdr:col>
      <xdr:colOff>195263</xdr:colOff>
      <xdr:row>9</xdr:row>
      <xdr:rowOff>0</xdr:rowOff>
    </xdr:from>
    <xdr:to>
      <xdr:col>17</xdr:col>
      <xdr:colOff>23813</xdr:colOff>
      <xdr:row>22</xdr:row>
      <xdr:rowOff>19051</xdr:rowOff>
    </xdr:to>
    <xdr:sp macro="" textlink="">
      <xdr:nvSpPr>
        <xdr:cNvPr id="3" name="TextBox 2">
          <a:extLst>
            <a:ext uri="{FF2B5EF4-FFF2-40B4-BE49-F238E27FC236}">
              <a16:creationId xmlns:a16="http://schemas.microsoft.com/office/drawing/2014/main" id="{4EE6B5D2-07AF-448D-8C9B-BAE60A41C8B4}"/>
            </a:ext>
          </a:extLst>
        </xdr:cNvPr>
        <xdr:cNvSpPr txBox="1"/>
      </xdr:nvSpPr>
      <xdr:spPr>
        <a:xfrm>
          <a:off x="7124701" y="2200275"/>
          <a:ext cx="3343275" cy="237172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b="1"/>
            <a:t>Tip: Sales Tax</a:t>
          </a:r>
        </a:p>
        <a:p>
          <a:pPr algn="l"/>
          <a:r>
            <a:rPr lang="en-US"/>
            <a:t>Student</a:t>
          </a:r>
          <a:r>
            <a:rPr lang="en-US" baseline="0"/>
            <a:t> Services Inc. (SSI)</a:t>
          </a:r>
          <a:r>
            <a:rPr lang="en-US"/>
            <a:t> is the non-profit corporation responsible</a:t>
          </a:r>
          <a:r>
            <a:rPr lang="en-US" baseline="0"/>
            <a:t> for managing your organizations funds </a:t>
          </a:r>
          <a:r>
            <a:rPr lang="en-US"/>
            <a:t>and is exempt from sales tax on most purchases. Please keep this in mind while budgeting and bring this to the attention of stores, supplies, etc., so that sales tax is not added to the purchase. </a:t>
          </a:r>
        </a:p>
        <a:p>
          <a:pPr algn="l"/>
          <a:endParaRPr lang="en-US"/>
        </a:p>
        <a:p>
          <a:pPr algn="l"/>
          <a:r>
            <a:rPr lang="en-US"/>
            <a:t>Reimbursements will not be made to anyone paying sales tax without approval from the SSI Business Office, if required by the seller. Tax emption forms are available in the SSI Business Office and online at wcustudentservices.com.</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438149</xdr:colOff>
      <xdr:row>0</xdr:row>
      <xdr:rowOff>9525</xdr:rowOff>
    </xdr:from>
    <xdr:to>
      <xdr:col>14</xdr:col>
      <xdr:colOff>523874</xdr:colOff>
      <xdr:row>5</xdr:row>
      <xdr:rowOff>252413</xdr:rowOff>
    </xdr:to>
    <xdr:sp macro="" textlink="">
      <xdr:nvSpPr>
        <xdr:cNvPr id="2" name="TextBox 1">
          <a:extLst>
            <a:ext uri="{FF2B5EF4-FFF2-40B4-BE49-F238E27FC236}">
              <a16:creationId xmlns:a16="http://schemas.microsoft.com/office/drawing/2014/main" id="{34EFF92C-4A88-47FE-BBA2-06855DDAA1F5}"/>
            </a:ext>
          </a:extLst>
        </xdr:cNvPr>
        <xdr:cNvSpPr txBox="1"/>
      </xdr:nvSpPr>
      <xdr:spPr>
        <a:xfrm>
          <a:off x="438149" y="9525"/>
          <a:ext cx="8405813" cy="1576388"/>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tx1"/>
              </a:solidFill>
            </a:rPr>
            <a:t>Capital</a:t>
          </a:r>
          <a:r>
            <a:rPr lang="en-US" sz="1600" b="1" baseline="0">
              <a:solidFill>
                <a:schemeClr val="tx1"/>
              </a:solidFill>
            </a:rPr>
            <a:t> Expenses</a:t>
          </a:r>
          <a:endParaRPr lang="en-US" sz="1600" b="1">
            <a:solidFill>
              <a:schemeClr val="tx1"/>
            </a:solidFill>
          </a:endParaRPr>
        </a:p>
        <a:p>
          <a:pPr algn="l"/>
          <a:r>
            <a:rPr lang="en-US" sz="1100" baseline="0">
              <a:solidFill>
                <a:schemeClr val="tx1"/>
              </a:solidFill>
            </a:rPr>
            <a:t>Capital Expenses is where you will list the expected capital expenses for your organization. For each item type a description of the item, the total amount of money needed to acquire the item, and how this item will benefit your organization, campus and/or student body. (Be Specific). </a:t>
          </a:r>
        </a:p>
        <a:p>
          <a:pPr algn="l"/>
          <a:endParaRPr lang="en-US" sz="1100"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Definition:</a:t>
          </a:r>
          <a:r>
            <a:rPr lang="en-US" sz="1100" baseline="0">
              <a:solidFill>
                <a:schemeClr val="dk1"/>
              </a:solidFill>
              <a:effectLst/>
              <a:latin typeface="+mn-lt"/>
              <a:ea typeface="+mn-ea"/>
              <a:cs typeface="+mn-cs"/>
            </a:rPr>
            <a:t> A physical item, software, or application that is not provided by West Chester University and will remain in your organization's possession for future use. This item should benefit your organization, campus and/or student body (Be specific).</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Examples: </a:t>
          </a:r>
          <a:r>
            <a:rPr lang="en-US" sz="1100" baseline="0">
              <a:solidFill>
                <a:sysClr val="windowText" lastClr="000000"/>
              </a:solidFill>
              <a:effectLst/>
              <a:latin typeface="+mn-lt"/>
              <a:ea typeface="+mn-ea"/>
              <a:cs typeface="+mn-cs"/>
            </a:rPr>
            <a:t>Physical, software, or application. </a:t>
          </a:r>
          <a:r>
            <a:rPr lang="en-US" sz="1100" baseline="0">
              <a:solidFill>
                <a:schemeClr val="dk1"/>
              </a:solidFill>
              <a:effectLst/>
              <a:latin typeface="+mn-lt"/>
              <a:ea typeface="+mn-ea"/>
              <a:cs typeface="+mn-cs"/>
            </a:rPr>
            <a:t>Check Financial Policies and Procedures document which can be found in the top of the 'Start Here-Budget Guide' tab for details on allowed budgeted technology.  </a:t>
          </a:r>
          <a:r>
            <a:rPr lang="en-US" sz="1100" baseline="0">
              <a:solidFill>
                <a:sysClr val="windowText" lastClr="000000"/>
              </a:solidFill>
              <a:effectLst/>
              <a:latin typeface="+mn-lt"/>
              <a:ea typeface="+mn-ea"/>
              <a:cs typeface="+mn-cs"/>
            </a:rPr>
            <a:t> </a:t>
          </a:r>
          <a:r>
            <a:rPr lang="en-US" sz="1100" b="1" baseline="0">
              <a:solidFill>
                <a:srgbClr val="FF0000"/>
              </a:solidFill>
              <a:effectLst/>
              <a:latin typeface="+mn-lt"/>
              <a:ea typeface="+mn-ea"/>
              <a:cs typeface="+mn-cs"/>
            </a:rPr>
            <a:t>*Most organizations will not have capital expenses*</a:t>
          </a:r>
          <a:endParaRPr 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xdr:colOff>
      <xdr:row>0</xdr:row>
      <xdr:rowOff>9525</xdr:rowOff>
    </xdr:from>
    <xdr:to>
      <xdr:col>14</xdr:col>
      <xdr:colOff>309563</xdr:colOff>
      <xdr:row>6</xdr:row>
      <xdr:rowOff>0</xdr:rowOff>
    </xdr:to>
    <xdr:sp macro="" textlink="">
      <xdr:nvSpPr>
        <xdr:cNvPr id="2" name="TextBox 1">
          <a:extLst>
            <a:ext uri="{FF2B5EF4-FFF2-40B4-BE49-F238E27FC236}">
              <a16:creationId xmlns:a16="http://schemas.microsoft.com/office/drawing/2014/main" id="{5FF4BDB3-55AE-4666-8A71-BAB7DA7B6B45}"/>
            </a:ext>
          </a:extLst>
        </xdr:cNvPr>
        <xdr:cNvSpPr txBox="1"/>
      </xdr:nvSpPr>
      <xdr:spPr>
        <a:xfrm>
          <a:off x="447675" y="9525"/>
          <a:ext cx="8220076" cy="15906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tx1"/>
              </a:solidFill>
            </a:rPr>
            <a:t>Activity</a:t>
          </a:r>
          <a:r>
            <a:rPr lang="en-US" sz="1600" b="1" baseline="0">
              <a:solidFill>
                <a:schemeClr val="tx1"/>
              </a:solidFill>
            </a:rPr>
            <a:t> Expenses</a:t>
          </a:r>
          <a:endParaRPr lang="en-US" sz="1600" b="1">
            <a:solidFill>
              <a:schemeClr val="tx1"/>
            </a:solidFill>
          </a:endParaRPr>
        </a:p>
        <a:p>
          <a:pPr algn="l"/>
          <a:r>
            <a:rPr lang="en-US" sz="1100">
              <a:solidFill>
                <a:schemeClr val="tx1"/>
              </a:solidFill>
            </a:rPr>
            <a:t>Activity Expenses is where you will list the</a:t>
          </a:r>
          <a:r>
            <a:rPr lang="en-US" sz="1100" baseline="0">
              <a:solidFill>
                <a:schemeClr val="tx1"/>
              </a:solidFill>
            </a:rPr>
            <a:t> expected activity expenses for your organization. For each planned activity/program/event first list the expenses that will be incurred. If you need additional lines items insert them under that activity. Then list the expected income from that activity. </a:t>
          </a:r>
          <a:r>
            <a:rPr lang="en-US" sz="1100" b="0" baseline="0">
              <a:solidFill>
                <a:srgbClr val="FF0000"/>
              </a:solidFill>
            </a:rPr>
            <a:t>Do not manually type in totals. Totals will automatically be calculated.</a:t>
          </a:r>
        </a:p>
        <a:p>
          <a:pPr algn="l"/>
          <a:endParaRPr lang="en-US" sz="1100" baseline="0">
            <a:solidFill>
              <a:srgbClr val="FF0000"/>
            </a:solidFill>
          </a:endParaRPr>
        </a:p>
        <a:p>
          <a:pPr algn="l"/>
          <a:r>
            <a:rPr lang="en-US" sz="1100" baseline="0">
              <a:solidFill>
                <a:srgbClr val="FF0000"/>
              </a:solidFill>
            </a:rPr>
            <a:t>Definition: </a:t>
          </a:r>
          <a:r>
            <a:rPr lang="en-US" sz="1100" baseline="0">
              <a:solidFill>
                <a:sysClr val="windowText" lastClr="000000"/>
              </a:solidFill>
            </a:rPr>
            <a:t>Expenses: One-time expenses incurred to effectively conduct the activity. Income: Expected income generated from the activity.</a:t>
          </a:r>
        </a:p>
        <a:p>
          <a:pPr algn="l"/>
          <a:r>
            <a:rPr lang="en-US" sz="1100">
              <a:solidFill>
                <a:srgbClr val="FF0000"/>
              </a:solidFill>
            </a:rPr>
            <a:t>Examples: </a:t>
          </a:r>
          <a:r>
            <a:rPr lang="en-US" sz="1100">
              <a:solidFill>
                <a:sysClr val="windowText" lastClr="000000"/>
              </a:solidFill>
            </a:rPr>
            <a:t>Food,</a:t>
          </a:r>
          <a:r>
            <a:rPr lang="en-US" sz="1100" baseline="0">
              <a:solidFill>
                <a:sysClr val="windowText" lastClr="000000"/>
              </a:solidFill>
            </a:rPr>
            <a:t> materials/supplies for the activity (</a:t>
          </a:r>
          <a:r>
            <a:rPr lang="en-US" sz="1100" b="1" baseline="0">
              <a:solidFill>
                <a:srgbClr val="FF0000"/>
              </a:solidFill>
            </a:rPr>
            <a:t>must list out specific materials/supplies</a:t>
          </a:r>
          <a:r>
            <a:rPr lang="en-US" sz="1100" b="0" baseline="0">
              <a:solidFill>
                <a:schemeClr val="tx1"/>
              </a:solidFill>
            </a:rPr>
            <a:t>), posters, giveaways such as gift cards and clothing, renting out a venue, etc. </a:t>
          </a:r>
          <a:endParaRPr lang="en-US"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9526</xdr:colOff>
      <xdr:row>0</xdr:row>
      <xdr:rowOff>9525</xdr:rowOff>
    </xdr:from>
    <xdr:to>
      <xdr:col>14</xdr:col>
      <xdr:colOff>361951</xdr:colOff>
      <xdr:row>8</xdr:row>
      <xdr:rowOff>190500</xdr:rowOff>
    </xdr:to>
    <xdr:sp macro="" textlink="">
      <xdr:nvSpPr>
        <xdr:cNvPr id="2" name="TextBox 1">
          <a:extLst>
            <a:ext uri="{FF2B5EF4-FFF2-40B4-BE49-F238E27FC236}">
              <a16:creationId xmlns:a16="http://schemas.microsoft.com/office/drawing/2014/main" id="{B6BDE877-E520-4515-8B7A-58762796E52A}"/>
            </a:ext>
          </a:extLst>
        </xdr:cNvPr>
        <xdr:cNvSpPr txBox="1"/>
      </xdr:nvSpPr>
      <xdr:spPr>
        <a:xfrm>
          <a:off x="452439" y="9525"/>
          <a:ext cx="8229600" cy="16287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tx1"/>
              </a:solidFill>
            </a:rPr>
            <a:t>Conference</a:t>
          </a:r>
          <a:r>
            <a:rPr lang="en-US" sz="1600" b="1" baseline="0">
              <a:solidFill>
                <a:schemeClr val="tx1"/>
              </a:solidFill>
            </a:rPr>
            <a:t> Expenses</a:t>
          </a:r>
          <a:endParaRPr lang="en-US" sz="1600" b="1">
            <a:solidFill>
              <a:schemeClr val="tx1"/>
            </a:solidFill>
          </a:endParaRPr>
        </a:p>
        <a:p>
          <a:pPr algn="l"/>
          <a:r>
            <a:rPr lang="en-US" sz="1100" baseline="0">
              <a:solidFill>
                <a:schemeClr val="tx1"/>
              </a:solidFill>
            </a:rPr>
            <a:t>Conference Expenses is where you will list the expected conference expenses for your organization. For each planned conference, list the conference name; location; date; </a:t>
          </a:r>
          <a:r>
            <a:rPr lang="en-US" sz="1100" baseline="0">
              <a:solidFill>
                <a:schemeClr val="dk1"/>
              </a:solidFill>
              <a:effectLst/>
              <a:latin typeface="+mn-lt"/>
              <a:ea typeface="+mn-ea"/>
              <a:cs typeface="+mn-cs"/>
            </a:rPr>
            <a:t>how this item should benefit your organization, campus and/or student body (Be specific)</a:t>
          </a:r>
          <a:r>
            <a:rPr lang="en-US" sz="1100" baseline="0">
              <a:solidFill>
                <a:schemeClr val="tx1"/>
              </a:solidFill>
              <a:effectLst/>
              <a:latin typeface="+mn-lt"/>
              <a:ea typeface="+mn-ea"/>
              <a:cs typeface="+mn-cs"/>
            </a:rPr>
            <a:t>;</a:t>
          </a:r>
          <a:r>
            <a:rPr lang="en-US" sz="1100" baseline="0">
              <a:solidFill>
                <a:schemeClr val="tx1"/>
              </a:solidFill>
            </a:rPr>
            <a:t> and a description of the conference expenses with the total amount of money these expenses will incur. </a:t>
          </a:r>
        </a:p>
        <a:p>
          <a:pPr algn="l"/>
          <a:endParaRPr lang="en-US" sz="1100" baseline="0">
            <a:solidFill>
              <a:schemeClr val="tx1"/>
            </a:solidFill>
          </a:endParaRPr>
        </a:p>
        <a:p>
          <a:pPr algn="l"/>
          <a:r>
            <a:rPr lang="en-US" sz="1100">
              <a:solidFill>
                <a:srgbClr val="FF0000"/>
              </a:solidFill>
            </a:rPr>
            <a:t>Definition: </a:t>
          </a:r>
          <a:r>
            <a:rPr lang="en-US" sz="1100" baseline="0">
              <a:solidFill>
                <a:schemeClr val="dk1"/>
              </a:solidFill>
              <a:effectLst/>
              <a:latin typeface="+mn-lt"/>
              <a:ea typeface="+mn-ea"/>
              <a:cs typeface="+mn-cs"/>
            </a:rPr>
            <a:t>'Conferences' pertinent to your organization which may include s</a:t>
          </a:r>
          <a:r>
            <a:rPr lang="en-US" sz="1100">
              <a:solidFill>
                <a:schemeClr val="dk1"/>
              </a:solidFill>
              <a:effectLst/>
              <a:latin typeface="+mn-lt"/>
              <a:ea typeface="+mn-ea"/>
              <a:cs typeface="+mn-cs"/>
            </a:rPr>
            <a:t>peaker/artist events, conferences</a:t>
          </a:r>
          <a:r>
            <a:rPr lang="en-US" sz="1100" baseline="0">
              <a:solidFill>
                <a:schemeClr val="dk1"/>
              </a:solidFill>
              <a:effectLst/>
              <a:latin typeface="+mn-lt"/>
              <a:ea typeface="+mn-ea"/>
              <a:cs typeface="+mn-cs"/>
            </a:rPr>
            <a:t>, seminars, outings, etc.</a:t>
          </a:r>
          <a:endParaRPr lang="en-US" sz="1100">
            <a:solidFill>
              <a:sysClr val="windowText" lastClr="000000"/>
            </a:solidFill>
          </a:endParaRPr>
        </a:p>
        <a:p>
          <a:pPr algn="l"/>
          <a:r>
            <a:rPr lang="en-US" sz="1100">
              <a:solidFill>
                <a:srgbClr val="FF0000"/>
              </a:solidFill>
            </a:rPr>
            <a:t>Examples: </a:t>
          </a:r>
          <a:r>
            <a:rPr lang="en-US" sz="1100">
              <a:solidFill>
                <a:sysClr val="windowText" lastClr="000000"/>
              </a:solidFill>
            </a:rPr>
            <a:t>Registration expense;</a:t>
          </a:r>
          <a:r>
            <a:rPr lang="en-US" sz="1100" baseline="0">
              <a:solidFill>
                <a:sysClr val="windowText" lastClr="000000"/>
              </a:solidFill>
            </a:rPr>
            <a:t> t</a:t>
          </a:r>
          <a:r>
            <a:rPr lang="en-US" sz="1100">
              <a:solidFill>
                <a:sysClr val="windowText" lastClr="000000"/>
              </a:solidFill>
            </a:rPr>
            <a:t>ravel</a:t>
          </a:r>
          <a:r>
            <a:rPr lang="en-US" sz="1100" baseline="0">
              <a:solidFill>
                <a:sysClr val="windowText" lastClr="000000"/>
              </a:solidFill>
            </a:rPr>
            <a:t> expenses (car, bus, or plane); lodging expenses; etc.</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438149</xdr:colOff>
      <xdr:row>0</xdr:row>
      <xdr:rowOff>9525</xdr:rowOff>
    </xdr:from>
    <xdr:to>
      <xdr:col>14</xdr:col>
      <xdr:colOff>352424</xdr:colOff>
      <xdr:row>6</xdr:row>
      <xdr:rowOff>66675</xdr:rowOff>
    </xdr:to>
    <xdr:sp macro="" textlink="">
      <xdr:nvSpPr>
        <xdr:cNvPr id="2" name="TextBox 1">
          <a:extLst>
            <a:ext uri="{FF2B5EF4-FFF2-40B4-BE49-F238E27FC236}">
              <a16:creationId xmlns:a16="http://schemas.microsoft.com/office/drawing/2014/main" id="{F35533FE-464D-4F6F-8E14-92A3C3461F72}"/>
            </a:ext>
          </a:extLst>
        </xdr:cNvPr>
        <xdr:cNvSpPr txBox="1"/>
      </xdr:nvSpPr>
      <xdr:spPr>
        <a:xfrm>
          <a:off x="438149" y="9525"/>
          <a:ext cx="8239125" cy="15811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tx1"/>
              </a:solidFill>
            </a:rPr>
            <a:t>Allocation</a:t>
          </a:r>
          <a:r>
            <a:rPr lang="en-US" sz="1600" b="1" baseline="0">
              <a:solidFill>
                <a:schemeClr val="tx1"/>
              </a:solidFill>
            </a:rPr>
            <a:t> Summary</a:t>
          </a:r>
          <a:endParaRPr lang="en-US" sz="16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rPr>
            <a:t>Congratulations -</a:t>
          </a:r>
          <a:r>
            <a:rPr lang="en-US" sz="1100" baseline="0">
              <a:solidFill>
                <a:schemeClr val="tx1"/>
              </a:solidFill>
            </a:rPr>
            <a:t> you are nearly finished</a:t>
          </a:r>
          <a:r>
            <a:rPr lang="en-US" sz="1100">
              <a:solidFill>
                <a:schemeClr val="tx1"/>
              </a:solidFill>
            </a:rPr>
            <a:t>!!! The</a:t>
          </a:r>
          <a:r>
            <a:rPr lang="en-US" sz="1100" baseline="0">
              <a:solidFill>
                <a:schemeClr val="tx1"/>
              </a:solidFill>
            </a:rPr>
            <a:t> Allocation Summary is where you can view your organizations total expected operational, capital, activity, and conference expenses. Please perform one last check to ensure </a:t>
          </a:r>
          <a:r>
            <a:rPr lang="en-US" sz="1100" baseline="0">
              <a:solidFill>
                <a:schemeClr val="dk1"/>
              </a:solidFill>
              <a:effectLst/>
              <a:latin typeface="+mn-lt"/>
              <a:ea typeface="+mn-ea"/>
              <a:cs typeface="+mn-cs"/>
            </a:rPr>
            <a:t>that all your organizations expenses are properly accounted for and </a:t>
          </a:r>
          <a:r>
            <a:rPr lang="en-US" sz="1100" baseline="0">
              <a:solidFill>
                <a:schemeClr val="tx1"/>
              </a:solidFill>
            </a:rPr>
            <a:t>the totals of each tab match the totals displayed in the allocation summary tab.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endParaRPr>
        </a:p>
        <a:p>
          <a:pPr algn="l"/>
          <a:r>
            <a:rPr lang="en-US" sz="1100" baseline="0">
              <a:solidFill>
                <a:schemeClr val="tx1"/>
              </a:solidFill>
            </a:rPr>
            <a:t>After performing a final review of your budget by ensuring all your expenses are properly accounted for and the totals are matching, you are officially ready to submit your budget to the SGA treasurer and SSI Business Office. The submission deadline and details can be found on the top-right section of the </a:t>
          </a:r>
          <a:r>
            <a:rPr lang="en-US" sz="1100" b="0" baseline="0">
              <a:solidFill>
                <a:schemeClr val="tx1"/>
              </a:solidFill>
            </a:rPr>
            <a:t>'Start Here-Budget Guide' tab</a:t>
          </a:r>
          <a:r>
            <a:rPr lang="en-US" sz="1100" baseline="0">
              <a:solidFill>
                <a:schemeClr val="tx1"/>
              </a:solidFill>
            </a:rPr>
            <a:t>.</a:t>
          </a:r>
        </a:p>
      </xdr:txBody>
    </xdr:sp>
    <xdr:clientData/>
  </xdr:twoCellAnchor>
  <xdr:twoCellAnchor>
    <xdr:from>
      <xdr:col>1</xdr:col>
      <xdr:colOff>71437</xdr:colOff>
      <xdr:row>6</xdr:row>
      <xdr:rowOff>80964</xdr:rowOff>
    </xdr:from>
    <xdr:to>
      <xdr:col>7</xdr:col>
      <xdr:colOff>838200</xdr:colOff>
      <xdr:row>8</xdr:row>
      <xdr:rowOff>157164</xdr:rowOff>
    </xdr:to>
    <xdr:sp macro="" textlink="">
      <xdr:nvSpPr>
        <xdr:cNvPr id="3" name="TextBox 2">
          <a:extLst>
            <a:ext uri="{FF2B5EF4-FFF2-40B4-BE49-F238E27FC236}">
              <a16:creationId xmlns:a16="http://schemas.microsoft.com/office/drawing/2014/main" id="{461A567D-8129-48C9-9A29-EF07BDF2F9A5}"/>
            </a:ext>
          </a:extLst>
        </xdr:cNvPr>
        <xdr:cNvSpPr txBox="1"/>
      </xdr:nvSpPr>
      <xdr:spPr>
        <a:xfrm>
          <a:off x="514350" y="1604964"/>
          <a:ext cx="4281488"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0000"/>
              </a:solidFill>
            </a:rPr>
            <a:t>Do not manually</a:t>
          </a:r>
          <a:r>
            <a:rPr lang="en-US" sz="1100" b="1" baseline="0">
              <a:solidFill>
                <a:srgbClr val="FF0000"/>
              </a:solidFill>
            </a:rPr>
            <a:t> change any of the totals seen below!</a:t>
          </a:r>
        </a:p>
        <a:p>
          <a:pPr algn="ctr"/>
          <a:r>
            <a:rPr lang="en-US" sz="1100" baseline="0">
              <a:solidFill>
                <a:srgbClr val="FF0000"/>
              </a:solidFill>
            </a:rPr>
            <a:t> </a:t>
          </a:r>
          <a:r>
            <a:rPr lang="en-US" sz="1100" baseline="0">
              <a:solidFill>
                <a:sysClr val="windowText" lastClr="000000"/>
              </a:solidFill>
            </a:rPr>
            <a:t>All totals have been automatically carried over from the previous tabs.</a:t>
          </a:r>
          <a:endParaRPr lang="en-US" sz="1100">
            <a:solidFill>
              <a:sysClr val="windowText" lastClr="000000"/>
            </a:solidFil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354C3-01E2-4D03-B798-76BB04BC490B}">
  <sheetPr>
    <pageSetUpPr fitToPage="1"/>
  </sheetPr>
  <dimension ref="A15"/>
  <sheetViews>
    <sheetView showGridLines="0" topLeftCell="A34" zoomScale="70" zoomScaleNormal="70" workbookViewId="0">
      <selection activeCell="V20" sqref="V20"/>
    </sheetView>
  </sheetViews>
  <sheetFormatPr defaultColWidth="8.83203125" defaultRowHeight="14" x14ac:dyDescent="0.3"/>
  <cols>
    <col min="1" max="1" width="4.58203125" customWidth="1"/>
  </cols>
  <sheetData>
    <row r="15" ht="25.5" customHeight="1" x14ac:dyDescent="0.3"/>
  </sheetData>
  <sheetProtection algorithmName="SHA-512" hashValue="xMCA2TCPsVli/A9ynXGGgvXKkvHiuvIL3PxNZN31wFqpon5BsUIildYKrP8aB9Bw+ZEK3ZSzpHZc1hQJWtLtUA==" saltValue="Klgb/K1ESJfl4R4+5jXMAg==" spinCount="100000" sheet="1" objects="1" scenarios="1"/>
  <pageMargins left="0.7" right="0.7" top="0.75" bottom="0.75" header="0.3" footer="0.3"/>
  <pageSetup scale="5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1692C-414F-416A-89F8-C68FDBA41142}">
  <dimension ref="B1:L178"/>
  <sheetViews>
    <sheetView workbookViewId="0">
      <selection activeCell="C7" sqref="C7"/>
    </sheetView>
  </sheetViews>
  <sheetFormatPr defaultRowHeight="14" x14ac:dyDescent="0.3"/>
  <cols>
    <col min="1" max="1" width="4.5" customWidth="1"/>
    <col min="2" max="2" width="56" bestFit="1" customWidth="1"/>
    <col min="3" max="3" width="12.08203125" customWidth="1"/>
    <col min="4" max="4" width="17.33203125" bestFit="1" customWidth="1"/>
  </cols>
  <sheetData>
    <row r="1" spans="2:12" ht="14.5" x14ac:dyDescent="0.35">
      <c r="B1" s="119"/>
      <c r="C1" s="119"/>
      <c r="D1" s="119"/>
      <c r="E1" s="118"/>
      <c r="F1" s="118"/>
      <c r="G1" s="118"/>
      <c r="H1" s="118"/>
      <c r="I1" s="118"/>
      <c r="J1" s="118"/>
      <c r="K1" s="118"/>
      <c r="L1" s="120"/>
    </row>
    <row r="2" spans="2:12" ht="43.5" x14ac:dyDescent="0.35">
      <c r="B2" s="121" t="s">
        <v>95</v>
      </c>
      <c r="C2" s="122" t="s">
        <v>96</v>
      </c>
      <c r="D2" s="121" t="s">
        <v>97</v>
      </c>
      <c r="E2" s="123"/>
      <c r="F2" s="123"/>
      <c r="G2" s="118"/>
      <c r="H2" s="118"/>
      <c r="I2" s="118"/>
      <c r="J2" s="118"/>
      <c r="K2" s="118"/>
      <c r="L2" s="120"/>
    </row>
    <row r="3" spans="2:12" ht="14.5" x14ac:dyDescent="0.35">
      <c r="B3" s="124" t="s">
        <v>98</v>
      </c>
      <c r="C3" s="125">
        <v>760</v>
      </c>
      <c r="D3" s="126">
        <v>4556</v>
      </c>
      <c r="E3" s="118"/>
      <c r="F3" s="118"/>
      <c r="G3" s="118"/>
      <c r="H3" s="118"/>
      <c r="I3" s="118"/>
      <c r="J3" s="118"/>
      <c r="K3" s="118"/>
      <c r="L3" s="120"/>
    </row>
    <row r="4" spans="2:12" ht="14.5" x14ac:dyDescent="0.35">
      <c r="B4" s="124" t="s">
        <v>99</v>
      </c>
      <c r="C4" s="125">
        <v>734</v>
      </c>
      <c r="D4" s="126">
        <v>175</v>
      </c>
      <c r="E4" s="118"/>
      <c r="F4" s="118"/>
      <c r="G4" s="118"/>
      <c r="H4" s="118"/>
      <c r="I4" s="118"/>
      <c r="J4" s="118"/>
      <c r="K4" s="118"/>
      <c r="L4" s="120"/>
    </row>
    <row r="5" spans="2:12" ht="14.5" x14ac:dyDescent="0.35">
      <c r="B5" s="124" t="s">
        <v>100</v>
      </c>
      <c r="C5" s="125">
        <v>715</v>
      </c>
      <c r="D5" s="126">
        <v>3182</v>
      </c>
      <c r="E5" s="118"/>
      <c r="F5" s="118"/>
      <c r="G5" s="118"/>
      <c r="H5" s="118"/>
      <c r="I5" s="118"/>
      <c r="J5" s="118"/>
      <c r="K5" s="118"/>
      <c r="L5" s="120"/>
    </row>
    <row r="6" spans="2:12" ht="14.5" x14ac:dyDescent="0.35">
      <c r="B6" s="124" t="s">
        <v>101</v>
      </c>
      <c r="C6" s="125">
        <v>923</v>
      </c>
      <c r="D6" s="126">
        <v>700</v>
      </c>
      <c r="E6" s="118"/>
      <c r="F6" s="118"/>
      <c r="G6" s="118"/>
      <c r="H6" s="118"/>
      <c r="I6" s="118"/>
      <c r="J6" s="118"/>
      <c r="K6" s="118"/>
      <c r="L6" s="120"/>
    </row>
    <row r="7" spans="2:12" ht="14.5" x14ac:dyDescent="0.35">
      <c r="B7" s="124" t="s">
        <v>102</v>
      </c>
      <c r="C7" s="125">
        <v>328</v>
      </c>
      <c r="D7" s="126">
        <v>281.72000000000003</v>
      </c>
      <c r="E7" s="118"/>
      <c r="F7" s="118"/>
      <c r="G7" s="118"/>
      <c r="H7" s="118"/>
      <c r="I7" s="118"/>
      <c r="J7" s="118"/>
      <c r="K7" s="118"/>
      <c r="L7" s="120"/>
    </row>
    <row r="8" spans="2:12" ht="14.5" x14ac:dyDescent="0.35">
      <c r="B8" s="124" t="s">
        <v>103</v>
      </c>
      <c r="C8" s="125">
        <v>733</v>
      </c>
      <c r="D8" s="126">
        <v>1095.4100000000001</v>
      </c>
      <c r="E8" s="118"/>
      <c r="F8" s="118"/>
      <c r="G8" s="118"/>
      <c r="H8" s="118"/>
      <c r="I8" s="118"/>
      <c r="J8" s="118"/>
      <c r="K8" s="118"/>
      <c r="L8" s="120"/>
    </row>
    <row r="9" spans="2:12" ht="14.5" x14ac:dyDescent="0.35">
      <c r="B9" s="124" t="s">
        <v>104</v>
      </c>
      <c r="C9" s="125">
        <v>474</v>
      </c>
      <c r="D9" s="126">
        <v>972</v>
      </c>
      <c r="E9" s="118"/>
      <c r="F9" s="118"/>
      <c r="G9" s="118"/>
      <c r="H9" s="118"/>
      <c r="I9" s="118"/>
      <c r="J9" s="118"/>
      <c r="K9" s="118"/>
      <c r="L9" s="120"/>
    </row>
    <row r="10" spans="2:12" ht="14.5" x14ac:dyDescent="0.35">
      <c r="B10" s="124" t="s">
        <v>105</v>
      </c>
      <c r="C10" s="125">
        <v>602</v>
      </c>
      <c r="D10" s="126">
        <v>3662.99</v>
      </c>
      <c r="E10" s="118"/>
      <c r="F10" s="118"/>
      <c r="G10" s="118"/>
      <c r="H10" s="118"/>
      <c r="I10" s="118"/>
      <c r="J10" s="118"/>
      <c r="K10" s="118"/>
      <c r="L10" s="120"/>
    </row>
    <row r="11" spans="2:12" ht="14.5" x14ac:dyDescent="0.35">
      <c r="B11" s="124" t="s">
        <v>106</v>
      </c>
      <c r="C11" s="125">
        <v>629</v>
      </c>
      <c r="D11" s="126">
        <v>1235</v>
      </c>
      <c r="E11" s="118"/>
      <c r="F11" s="118"/>
      <c r="G11" s="118"/>
      <c r="H11" s="118"/>
      <c r="I11" s="118"/>
      <c r="J11" s="118"/>
      <c r="K11" s="118"/>
      <c r="L11" s="120"/>
    </row>
    <row r="12" spans="2:12" ht="14.5" x14ac:dyDescent="0.35">
      <c r="B12" s="124" t="s">
        <v>107</v>
      </c>
      <c r="C12" s="125">
        <v>601</v>
      </c>
      <c r="D12" s="126">
        <v>947</v>
      </c>
      <c r="E12" s="118"/>
      <c r="F12" s="118"/>
      <c r="G12" s="118"/>
      <c r="H12" s="118"/>
      <c r="I12" s="118"/>
      <c r="J12" s="118"/>
      <c r="K12" s="118"/>
      <c r="L12" s="120"/>
    </row>
    <row r="13" spans="2:12" ht="14.5" x14ac:dyDescent="0.35">
      <c r="B13" s="124" t="s">
        <v>108</v>
      </c>
      <c r="C13" s="125">
        <v>701</v>
      </c>
      <c r="D13" s="126">
        <v>2280</v>
      </c>
      <c r="E13" s="118"/>
      <c r="F13" s="118"/>
      <c r="G13" s="118"/>
      <c r="H13" s="118"/>
      <c r="I13" s="118"/>
      <c r="J13" s="118"/>
      <c r="K13" s="118"/>
      <c r="L13" s="120"/>
    </row>
    <row r="14" spans="2:12" ht="14.5" x14ac:dyDescent="0.35">
      <c r="B14" s="124" t="s">
        <v>109</v>
      </c>
      <c r="C14" s="125">
        <v>652</v>
      </c>
      <c r="D14" s="126">
        <v>4938</v>
      </c>
      <c r="E14" s="118"/>
      <c r="F14" s="118"/>
      <c r="G14" s="118"/>
      <c r="H14" s="118"/>
      <c r="I14" s="118"/>
      <c r="J14" s="118"/>
      <c r="K14" s="118"/>
      <c r="L14" s="120"/>
    </row>
    <row r="15" spans="2:12" ht="14.5" x14ac:dyDescent="0.35">
      <c r="B15" s="124" t="s">
        <v>110</v>
      </c>
      <c r="C15" s="125">
        <v>674</v>
      </c>
      <c r="D15" s="126">
        <v>1650</v>
      </c>
      <c r="E15" s="118"/>
      <c r="F15" s="118"/>
      <c r="G15" s="118"/>
      <c r="H15" s="118"/>
      <c r="I15" s="118"/>
      <c r="J15" s="118"/>
      <c r="K15" s="118"/>
      <c r="L15" s="120"/>
    </row>
    <row r="16" spans="2:12" ht="14.5" x14ac:dyDescent="0.35">
      <c r="B16" s="124" t="s">
        <v>111</v>
      </c>
      <c r="C16" s="125">
        <v>630</v>
      </c>
      <c r="D16" s="126">
        <v>23850</v>
      </c>
      <c r="E16" s="118"/>
      <c r="F16" s="118"/>
      <c r="G16" s="118"/>
      <c r="H16" s="118"/>
      <c r="I16" s="118"/>
      <c r="J16" s="118"/>
      <c r="K16" s="118"/>
      <c r="L16" s="120"/>
    </row>
    <row r="17" spans="2:12" ht="14.5" x14ac:dyDescent="0.35">
      <c r="B17" s="124" t="s">
        <v>112</v>
      </c>
      <c r="C17" s="125">
        <v>754</v>
      </c>
      <c r="D17" s="126">
        <v>1105</v>
      </c>
      <c r="E17" s="118"/>
      <c r="F17" s="118"/>
      <c r="G17" s="118"/>
      <c r="H17" s="118"/>
      <c r="I17" s="118"/>
      <c r="J17" s="118"/>
      <c r="K17" s="118"/>
      <c r="L17" s="120"/>
    </row>
    <row r="18" spans="2:12" ht="14.5" x14ac:dyDescent="0.35">
      <c r="B18" s="124" t="s">
        <v>113</v>
      </c>
      <c r="C18" s="125">
        <v>692</v>
      </c>
      <c r="D18" s="126">
        <v>14000</v>
      </c>
      <c r="E18" s="118"/>
      <c r="F18" s="118"/>
      <c r="G18" s="118"/>
      <c r="H18" s="118"/>
      <c r="I18" s="118"/>
      <c r="J18" s="118"/>
      <c r="K18" s="118"/>
      <c r="L18" s="120"/>
    </row>
    <row r="19" spans="2:12" ht="14.5" x14ac:dyDescent="0.35">
      <c r="B19" s="124" t="s">
        <v>114</v>
      </c>
      <c r="C19" s="125">
        <v>738</v>
      </c>
      <c r="D19" s="126">
        <v>2195</v>
      </c>
      <c r="E19" s="118"/>
      <c r="F19" s="118"/>
      <c r="G19" s="118"/>
      <c r="H19" s="118"/>
      <c r="I19" s="118"/>
      <c r="J19" s="118"/>
      <c r="K19" s="118"/>
      <c r="L19" s="120"/>
    </row>
    <row r="20" spans="2:12" ht="14.5" x14ac:dyDescent="0.35">
      <c r="B20" s="124" t="s">
        <v>115</v>
      </c>
      <c r="C20" s="125">
        <v>824</v>
      </c>
      <c r="D20" s="126">
        <v>1107.3399999999999</v>
      </c>
      <c r="E20" s="118"/>
      <c r="F20" s="118"/>
      <c r="G20" s="118"/>
      <c r="H20" s="118"/>
      <c r="I20" s="118"/>
      <c r="J20" s="118"/>
      <c r="K20" s="118"/>
      <c r="L20" s="120"/>
    </row>
    <row r="21" spans="2:12" ht="14.5" x14ac:dyDescent="0.35">
      <c r="B21" s="124" t="s">
        <v>116</v>
      </c>
      <c r="C21" s="125">
        <v>617</v>
      </c>
      <c r="D21" s="126">
        <v>2405</v>
      </c>
      <c r="E21" s="118"/>
      <c r="F21" s="118"/>
      <c r="G21" s="118"/>
      <c r="H21" s="118"/>
      <c r="I21" s="118"/>
      <c r="J21" s="118"/>
      <c r="K21" s="118"/>
      <c r="L21" s="120"/>
    </row>
    <row r="22" spans="2:12" ht="14.5" x14ac:dyDescent="0.35">
      <c r="B22" s="124" t="s">
        <v>117</v>
      </c>
      <c r="C22" s="125">
        <v>640</v>
      </c>
      <c r="D22" s="126">
        <v>2120</v>
      </c>
      <c r="E22" s="118"/>
      <c r="F22" s="118"/>
      <c r="G22" s="118"/>
      <c r="H22" s="118"/>
      <c r="I22" s="118"/>
      <c r="J22" s="118"/>
      <c r="K22" s="118"/>
      <c r="L22" s="120"/>
    </row>
    <row r="23" spans="2:12" ht="14.5" x14ac:dyDescent="0.35">
      <c r="B23" s="124" t="s">
        <v>118</v>
      </c>
      <c r="C23" s="125">
        <v>623</v>
      </c>
      <c r="D23" s="126">
        <v>1450</v>
      </c>
      <c r="E23" s="118"/>
      <c r="F23" s="118"/>
      <c r="G23" s="118"/>
      <c r="H23" s="118"/>
      <c r="I23" s="118"/>
      <c r="J23" s="118"/>
      <c r="K23" s="118"/>
      <c r="L23" s="120"/>
    </row>
    <row r="24" spans="2:12" ht="14.5" x14ac:dyDescent="0.35">
      <c r="B24" s="124" t="s">
        <v>119</v>
      </c>
      <c r="C24" s="125">
        <v>668</v>
      </c>
      <c r="D24" s="126">
        <v>6100</v>
      </c>
      <c r="E24" s="118"/>
      <c r="F24" s="118"/>
      <c r="G24" s="118"/>
      <c r="H24" s="118"/>
      <c r="I24" s="118"/>
      <c r="J24" s="118"/>
      <c r="K24" s="118"/>
      <c r="L24" s="120"/>
    </row>
    <row r="25" spans="2:12" ht="14.5" x14ac:dyDescent="0.35">
      <c r="B25" s="124" t="s">
        <v>120</v>
      </c>
      <c r="C25" s="125">
        <v>697</v>
      </c>
      <c r="D25" s="126">
        <v>2052</v>
      </c>
      <c r="E25" s="118"/>
      <c r="F25" s="118"/>
      <c r="G25" s="118"/>
      <c r="H25" s="118"/>
      <c r="I25" s="118"/>
      <c r="J25" s="118"/>
      <c r="K25" s="118"/>
      <c r="L25" s="120"/>
    </row>
    <row r="26" spans="2:12" ht="14.5" x14ac:dyDescent="0.35">
      <c r="B26" s="124" t="s">
        <v>121</v>
      </c>
      <c r="C26" s="125">
        <v>1004</v>
      </c>
      <c r="D26" s="126">
        <v>2179.5500000000002</v>
      </c>
      <c r="E26" s="118"/>
      <c r="F26" s="118"/>
      <c r="G26" s="118"/>
      <c r="H26" s="118"/>
      <c r="I26" s="118"/>
      <c r="J26" s="118"/>
      <c r="K26" s="118"/>
      <c r="L26" s="120"/>
    </row>
    <row r="27" spans="2:12" ht="14.5" x14ac:dyDescent="0.35">
      <c r="B27" s="124" t="s">
        <v>122</v>
      </c>
      <c r="C27" s="125">
        <v>704</v>
      </c>
      <c r="D27" s="126">
        <v>1000</v>
      </c>
      <c r="E27" s="118"/>
      <c r="F27" s="118"/>
      <c r="G27" s="118"/>
      <c r="H27" s="118"/>
      <c r="I27" s="118"/>
      <c r="J27" s="118"/>
      <c r="K27" s="118"/>
      <c r="L27" s="120"/>
    </row>
    <row r="28" spans="2:12" ht="14.5" x14ac:dyDescent="0.35">
      <c r="B28" s="124" t="s">
        <v>123</v>
      </c>
      <c r="C28" s="125">
        <v>203</v>
      </c>
      <c r="D28" s="126">
        <v>1000</v>
      </c>
      <c r="E28" s="118"/>
      <c r="F28" s="118"/>
      <c r="G28" s="118"/>
      <c r="H28" s="118"/>
      <c r="I28" s="118"/>
      <c r="J28" s="118"/>
      <c r="K28" s="118"/>
      <c r="L28" s="120"/>
    </row>
    <row r="29" spans="2:12" ht="14.5" x14ac:dyDescent="0.35">
      <c r="B29" s="124" t="s">
        <v>124</v>
      </c>
      <c r="C29" s="125">
        <v>653</v>
      </c>
      <c r="D29" s="126">
        <v>11425</v>
      </c>
      <c r="E29" s="118"/>
      <c r="F29" s="118"/>
      <c r="G29" s="118"/>
      <c r="H29" s="118"/>
      <c r="I29" s="118"/>
      <c r="J29" s="118"/>
      <c r="K29" s="118"/>
      <c r="L29" s="120"/>
    </row>
    <row r="30" spans="2:12" ht="14.5" x14ac:dyDescent="0.35">
      <c r="B30" s="124" t="s">
        <v>125</v>
      </c>
      <c r="C30" s="125" t="s">
        <v>126</v>
      </c>
      <c r="D30" s="126">
        <v>300</v>
      </c>
      <c r="E30" s="118"/>
      <c r="F30" s="118"/>
      <c r="G30" s="118"/>
      <c r="H30" s="118"/>
      <c r="I30" s="118"/>
      <c r="J30" s="118"/>
      <c r="K30" s="118"/>
      <c r="L30" s="120"/>
    </row>
    <row r="31" spans="2:12" ht="14.5" x14ac:dyDescent="0.35">
      <c r="B31" s="124" t="s">
        <v>127</v>
      </c>
      <c r="C31" s="125">
        <v>477</v>
      </c>
      <c r="D31" s="126">
        <v>4366</v>
      </c>
      <c r="E31" s="118"/>
      <c r="F31" s="118"/>
      <c r="G31" s="118"/>
      <c r="H31" s="118"/>
      <c r="I31" s="118"/>
      <c r="J31" s="118"/>
      <c r="K31" s="118"/>
      <c r="L31" s="120"/>
    </row>
    <row r="32" spans="2:12" ht="14.5" x14ac:dyDescent="0.35">
      <c r="B32" s="124" t="s">
        <v>128</v>
      </c>
      <c r="C32" s="125">
        <v>702</v>
      </c>
      <c r="D32" s="126">
        <v>4800</v>
      </c>
      <c r="E32" s="118"/>
      <c r="F32" s="118"/>
      <c r="G32" s="118"/>
      <c r="H32" s="118"/>
      <c r="I32" s="118"/>
      <c r="J32" s="118"/>
      <c r="K32" s="118"/>
      <c r="L32" s="120"/>
    </row>
    <row r="33" spans="2:12" ht="14.5" x14ac:dyDescent="0.35">
      <c r="B33" s="124" t="s">
        <v>129</v>
      </c>
      <c r="C33" s="125">
        <v>723</v>
      </c>
      <c r="D33" s="126">
        <v>1730</v>
      </c>
      <c r="E33" s="118"/>
      <c r="F33" s="118"/>
      <c r="G33" s="118"/>
      <c r="H33" s="118"/>
      <c r="I33" s="118"/>
      <c r="J33" s="118"/>
      <c r="K33" s="118"/>
      <c r="L33" s="120"/>
    </row>
    <row r="34" spans="2:12" ht="14.5" x14ac:dyDescent="0.35">
      <c r="B34" s="124" t="s">
        <v>130</v>
      </c>
      <c r="C34" s="125">
        <v>667</v>
      </c>
      <c r="D34" s="126">
        <v>1725</v>
      </c>
      <c r="E34" s="118"/>
      <c r="F34" s="118"/>
      <c r="G34" s="118"/>
      <c r="H34" s="118"/>
      <c r="I34" s="118"/>
      <c r="J34" s="118"/>
      <c r="K34" s="118"/>
      <c r="L34" s="120"/>
    </row>
    <row r="35" spans="2:12" ht="14.5" x14ac:dyDescent="0.35">
      <c r="B35" s="124" t="s">
        <v>131</v>
      </c>
      <c r="C35" s="125">
        <v>633</v>
      </c>
      <c r="D35" s="126">
        <v>27738.66</v>
      </c>
      <c r="E35" s="118"/>
      <c r="F35" s="118"/>
      <c r="G35" s="118"/>
      <c r="H35" s="118"/>
      <c r="I35" s="118"/>
      <c r="J35" s="118"/>
      <c r="K35" s="118"/>
      <c r="L35" s="120"/>
    </row>
    <row r="36" spans="2:12" ht="14.5" x14ac:dyDescent="0.35">
      <c r="B36" s="124" t="s">
        <v>132</v>
      </c>
      <c r="C36" s="125">
        <v>661</v>
      </c>
      <c r="D36" s="126">
        <v>9950</v>
      </c>
      <c r="E36" s="118"/>
      <c r="F36" s="118"/>
      <c r="G36" s="118"/>
      <c r="H36" s="118"/>
      <c r="I36" s="118"/>
      <c r="J36" s="118"/>
      <c r="K36" s="118"/>
      <c r="L36" s="120"/>
    </row>
    <row r="37" spans="2:12" ht="14.5" x14ac:dyDescent="0.35">
      <c r="B37" s="124" t="s">
        <v>133</v>
      </c>
      <c r="C37" s="125">
        <v>620</v>
      </c>
      <c r="D37" s="126">
        <v>1627.36</v>
      </c>
      <c r="E37" s="118"/>
      <c r="F37" s="118"/>
      <c r="G37" s="118"/>
      <c r="H37" s="118"/>
      <c r="I37" s="118"/>
      <c r="J37" s="118"/>
      <c r="K37" s="118"/>
      <c r="L37" s="120"/>
    </row>
    <row r="38" spans="2:12" ht="14.5" x14ac:dyDescent="0.35">
      <c r="B38" s="124" t="s">
        <v>134</v>
      </c>
      <c r="C38" s="125">
        <v>694</v>
      </c>
      <c r="D38" s="126">
        <v>4520</v>
      </c>
      <c r="E38" s="118"/>
      <c r="F38" s="118"/>
      <c r="G38" s="118"/>
      <c r="H38" s="118"/>
      <c r="I38" s="118"/>
      <c r="J38" s="118"/>
      <c r="K38" s="118"/>
      <c r="L38" s="120"/>
    </row>
    <row r="39" spans="2:12" ht="14.5" x14ac:dyDescent="0.35">
      <c r="B39" s="124" t="s">
        <v>135</v>
      </c>
      <c r="C39" s="125">
        <v>644</v>
      </c>
      <c r="D39" s="126">
        <v>2825</v>
      </c>
      <c r="E39" s="118"/>
      <c r="F39" s="118"/>
      <c r="G39" s="118"/>
      <c r="H39" s="118"/>
      <c r="I39" s="118"/>
      <c r="J39" s="118"/>
      <c r="K39" s="118"/>
      <c r="L39" s="120"/>
    </row>
    <row r="40" spans="2:12" ht="14.5" x14ac:dyDescent="0.35">
      <c r="B40" s="124" t="s">
        <v>136</v>
      </c>
      <c r="C40" s="125">
        <v>654</v>
      </c>
      <c r="D40" s="126">
        <v>950</v>
      </c>
      <c r="E40" s="118"/>
      <c r="F40" s="118"/>
      <c r="G40" s="118"/>
      <c r="H40" s="118"/>
      <c r="I40" s="118"/>
      <c r="J40" s="118"/>
      <c r="K40" s="118"/>
      <c r="L40" s="120"/>
    </row>
    <row r="41" spans="2:12" ht="14.5" x14ac:dyDescent="0.35">
      <c r="B41" s="124" t="s">
        <v>137</v>
      </c>
      <c r="C41" s="125">
        <v>739</v>
      </c>
      <c r="D41" s="127">
        <v>287</v>
      </c>
      <c r="E41" s="118"/>
      <c r="F41" s="118"/>
      <c r="G41" s="118"/>
      <c r="H41" s="118"/>
      <c r="I41" s="118"/>
      <c r="J41" s="118"/>
      <c r="K41" s="118"/>
      <c r="L41" s="120"/>
    </row>
    <row r="42" spans="2:12" ht="14.5" x14ac:dyDescent="0.35">
      <c r="B42" s="124" t="s">
        <v>138</v>
      </c>
      <c r="C42" s="125">
        <v>457</v>
      </c>
      <c r="D42" s="126">
        <v>5000</v>
      </c>
      <c r="E42" s="118"/>
      <c r="F42" s="118"/>
      <c r="G42" s="118"/>
      <c r="H42" s="118"/>
      <c r="I42" s="118"/>
      <c r="J42" s="118"/>
      <c r="K42" s="118"/>
      <c r="L42" s="120"/>
    </row>
    <row r="43" spans="2:12" ht="14.5" x14ac:dyDescent="0.35">
      <c r="B43" s="124" t="s">
        <v>139</v>
      </c>
      <c r="C43" s="125">
        <v>695</v>
      </c>
      <c r="D43" s="126">
        <v>11000</v>
      </c>
      <c r="E43" s="118"/>
      <c r="F43" s="118"/>
      <c r="G43" s="118"/>
      <c r="H43" s="118"/>
      <c r="I43" s="118"/>
      <c r="J43" s="118"/>
      <c r="K43" s="118"/>
      <c r="L43" s="120"/>
    </row>
    <row r="44" spans="2:12" ht="14.5" x14ac:dyDescent="0.35">
      <c r="B44" s="124" t="s">
        <v>140</v>
      </c>
      <c r="C44" s="125">
        <v>613</v>
      </c>
      <c r="D44" s="126">
        <v>935</v>
      </c>
      <c r="E44" s="118"/>
      <c r="F44" s="118"/>
      <c r="G44" s="118"/>
      <c r="H44" s="118"/>
      <c r="I44" s="118"/>
      <c r="J44" s="118"/>
      <c r="K44" s="118"/>
      <c r="L44" s="120"/>
    </row>
    <row r="45" spans="2:12" ht="14.5" x14ac:dyDescent="0.35">
      <c r="B45" s="124" t="s">
        <v>141</v>
      </c>
      <c r="C45" s="125">
        <v>643</v>
      </c>
      <c r="D45" s="126">
        <v>8065.67</v>
      </c>
      <c r="E45" s="118"/>
      <c r="F45" s="118"/>
      <c r="G45" s="118"/>
      <c r="H45" s="118"/>
      <c r="I45" s="118"/>
      <c r="J45" s="118"/>
      <c r="K45" s="118"/>
      <c r="L45" s="120"/>
    </row>
    <row r="46" spans="2:12" ht="14.5" x14ac:dyDescent="0.35">
      <c r="B46" s="124" t="s">
        <v>142</v>
      </c>
      <c r="C46" s="125">
        <v>728</v>
      </c>
      <c r="D46" s="126">
        <v>975</v>
      </c>
      <c r="E46" s="118"/>
      <c r="F46" s="118"/>
      <c r="G46" s="118"/>
      <c r="H46" s="118"/>
      <c r="I46" s="118"/>
      <c r="J46" s="118"/>
      <c r="K46" s="118"/>
      <c r="L46" s="120"/>
    </row>
    <row r="47" spans="2:12" ht="14.5" x14ac:dyDescent="0.35">
      <c r="B47" s="124" t="s">
        <v>143</v>
      </c>
      <c r="C47" s="125">
        <v>632</v>
      </c>
      <c r="D47" s="126">
        <v>8470</v>
      </c>
      <c r="E47" s="118"/>
      <c r="F47" s="118"/>
      <c r="G47" s="118"/>
      <c r="H47" s="118"/>
      <c r="I47" s="118"/>
      <c r="J47" s="118"/>
      <c r="K47" s="118"/>
      <c r="L47" s="120"/>
    </row>
    <row r="48" spans="2:12" ht="14.5" x14ac:dyDescent="0.35">
      <c r="B48" s="124" t="s">
        <v>144</v>
      </c>
      <c r="C48" s="125">
        <v>614</v>
      </c>
      <c r="D48" s="126">
        <v>475</v>
      </c>
      <c r="E48" s="118"/>
      <c r="F48" s="118"/>
      <c r="G48" s="118"/>
      <c r="H48" s="118"/>
      <c r="I48" s="118"/>
      <c r="J48" s="118"/>
      <c r="K48" s="118"/>
      <c r="L48" s="120"/>
    </row>
    <row r="49" spans="2:12" ht="14.5" x14ac:dyDescent="0.35">
      <c r="B49" s="124" t="s">
        <v>145</v>
      </c>
      <c r="C49" s="125">
        <v>236</v>
      </c>
      <c r="D49" s="126">
        <v>6590</v>
      </c>
      <c r="E49" s="118"/>
      <c r="F49" s="118"/>
      <c r="G49" s="118"/>
      <c r="H49" s="118"/>
      <c r="I49" s="118"/>
      <c r="J49" s="118"/>
      <c r="K49" s="118"/>
      <c r="L49" s="120"/>
    </row>
    <row r="50" spans="2:12" ht="14.5" x14ac:dyDescent="0.35">
      <c r="B50" s="124" t="s">
        <v>146</v>
      </c>
      <c r="C50" s="125">
        <v>383</v>
      </c>
      <c r="D50" s="126">
        <v>1900</v>
      </c>
      <c r="E50" s="118"/>
      <c r="F50" s="118"/>
      <c r="G50" s="118"/>
      <c r="H50" s="118"/>
      <c r="I50" s="118"/>
      <c r="J50" s="118"/>
      <c r="K50" s="118"/>
      <c r="L50" s="120"/>
    </row>
    <row r="51" spans="2:12" ht="14.5" x14ac:dyDescent="0.35">
      <c r="B51" s="124" t="s">
        <v>147</v>
      </c>
      <c r="C51" s="125">
        <v>612</v>
      </c>
      <c r="D51" s="126">
        <v>800</v>
      </c>
      <c r="E51" s="118"/>
      <c r="F51" s="118"/>
      <c r="G51" s="118"/>
      <c r="H51" s="118"/>
      <c r="I51" s="118"/>
      <c r="J51" s="118"/>
      <c r="K51" s="118"/>
      <c r="L51" s="120"/>
    </row>
    <row r="52" spans="2:12" ht="14.5" x14ac:dyDescent="0.35">
      <c r="B52" s="124" t="s">
        <v>148</v>
      </c>
      <c r="C52" s="125">
        <v>369</v>
      </c>
      <c r="D52" s="126">
        <v>648</v>
      </c>
      <c r="E52" s="118"/>
      <c r="F52" s="118"/>
      <c r="G52" s="118"/>
      <c r="H52" s="118"/>
      <c r="I52" s="118"/>
      <c r="J52" s="118"/>
      <c r="K52" s="118"/>
      <c r="L52" s="120"/>
    </row>
    <row r="53" spans="2:12" ht="14.5" x14ac:dyDescent="0.35">
      <c r="B53" s="124" t="s">
        <v>149</v>
      </c>
      <c r="C53" s="125">
        <v>635</v>
      </c>
      <c r="D53" s="126">
        <v>9950</v>
      </c>
      <c r="E53" s="118"/>
      <c r="F53" s="118"/>
      <c r="G53" s="118"/>
      <c r="H53" s="118"/>
      <c r="I53" s="118"/>
      <c r="J53" s="118"/>
      <c r="K53" s="118"/>
      <c r="L53" s="120"/>
    </row>
    <row r="54" spans="2:12" ht="14.5" x14ac:dyDescent="0.35">
      <c r="B54" s="124" t="s">
        <v>150</v>
      </c>
      <c r="C54" s="125">
        <v>650</v>
      </c>
      <c r="D54" s="126">
        <v>60000</v>
      </c>
      <c r="E54" s="118"/>
      <c r="F54" s="118"/>
      <c r="G54" s="118"/>
      <c r="H54" s="118"/>
      <c r="I54" s="118"/>
      <c r="J54" s="118"/>
      <c r="K54" s="118"/>
      <c r="L54" s="120"/>
    </row>
    <row r="55" spans="2:12" ht="14.5" x14ac:dyDescent="0.35">
      <c r="B55" s="124" t="s">
        <v>151</v>
      </c>
      <c r="C55" s="125">
        <v>628</v>
      </c>
      <c r="D55" s="126">
        <v>700</v>
      </c>
      <c r="E55" s="118"/>
      <c r="F55" s="118"/>
      <c r="G55" s="118"/>
      <c r="H55" s="118"/>
      <c r="I55" s="118"/>
      <c r="J55" s="118"/>
      <c r="K55" s="118"/>
      <c r="L55" s="120"/>
    </row>
    <row r="56" spans="2:12" ht="14.5" x14ac:dyDescent="0.35">
      <c r="B56" s="124" t="s">
        <v>152</v>
      </c>
      <c r="C56" s="125">
        <v>480</v>
      </c>
      <c r="D56" s="126">
        <v>1920</v>
      </c>
      <c r="E56" s="118"/>
      <c r="F56" s="118"/>
      <c r="G56" s="118"/>
      <c r="H56" s="118"/>
      <c r="I56" s="118"/>
      <c r="J56" s="118"/>
      <c r="K56" s="118"/>
      <c r="L56" s="120"/>
    </row>
    <row r="57" spans="2:12" ht="14.5" x14ac:dyDescent="0.35">
      <c r="B57" s="124" t="s">
        <v>153</v>
      </c>
      <c r="C57" s="125">
        <v>287</v>
      </c>
      <c r="D57" s="126">
        <v>4800</v>
      </c>
      <c r="E57" s="118"/>
      <c r="F57" s="118"/>
      <c r="G57" s="118"/>
      <c r="H57" s="118"/>
      <c r="I57" s="118"/>
      <c r="J57" s="118"/>
      <c r="K57" s="118"/>
      <c r="L57" s="120"/>
    </row>
    <row r="58" spans="2:12" ht="14.5" x14ac:dyDescent="0.35">
      <c r="B58" s="124" t="s">
        <v>154</v>
      </c>
      <c r="C58" s="125">
        <v>624</v>
      </c>
      <c r="D58" s="126">
        <v>5945</v>
      </c>
      <c r="E58" s="118"/>
      <c r="F58" s="118"/>
      <c r="G58" s="118"/>
      <c r="H58" s="118"/>
      <c r="I58" s="118"/>
      <c r="J58" s="118"/>
      <c r="K58" s="118"/>
      <c r="L58" s="120"/>
    </row>
    <row r="59" spans="2:12" ht="14.5" x14ac:dyDescent="0.35">
      <c r="B59" s="124" t="s">
        <v>155</v>
      </c>
      <c r="C59" s="125">
        <v>658</v>
      </c>
      <c r="D59" s="126">
        <v>2340</v>
      </c>
      <c r="E59" s="118"/>
      <c r="F59" s="118"/>
      <c r="G59" s="118"/>
      <c r="H59" s="118"/>
      <c r="I59" s="118"/>
      <c r="J59" s="118"/>
      <c r="K59" s="118"/>
      <c r="L59" s="120"/>
    </row>
    <row r="60" spans="2:12" ht="14.5" x14ac:dyDescent="0.35">
      <c r="B60" s="124" t="s">
        <v>156</v>
      </c>
      <c r="C60" s="125">
        <v>774</v>
      </c>
      <c r="D60" s="126">
        <v>2362.67</v>
      </c>
      <c r="E60" s="118"/>
      <c r="F60" s="118"/>
      <c r="G60" s="118"/>
      <c r="H60" s="118"/>
      <c r="I60" s="118"/>
      <c r="J60" s="118"/>
      <c r="K60" s="118"/>
      <c r="L60" s="120"/>
    </row>
    <row r="61" spans="2:12" ht="14.5" x14ac:dyDescent="0.35">
      <c r="B61" s="124" t="s">
        <v>157</v>
      </c>
      <c r="C61" s="125">
        <v>741</v>
      </c>
      <c r="D61" s="126">
        <v>2350</v>
      </c>
      <c r="E61" s="118"/>
      <c r="F61" s="118"/>
      <c r="G61" s="118"/>
      <c r="H61" s="118"/>
      <c r="I61" s="118"/>
      <c r="J61" s="118"/>
      <c r="K61" s="118"/>
      <c r="L61" s="120"/>
    </row>
    <row r="62" spans="2:12" ht="14.5" x14ac:dyDescent="0.35">
      <c r="B62" s="124" t="s">
        <v>158</v>
      </c>
      <c r="C62" s="125">
        <v>647</v>
      </c>
      <c r="D62" s="126">
        <v>3375</v>
      </c>
      <c r="E62" s="118"/>
      <c r="F62" s="118"/>
      <c r="G62" s="118"/>
      <c r="H62" s="118"/>
      <c r="I62" s="118"/>
      <c r="J62" s="118"/>
      <c r="K62" s="118"/>
      <c r="L62" s="120"/>
    </row>
    <row r="63" spans="2:12" ht="14.5" x14ac:dyDescent="0.35">
      <c r="B63" s="124" t="s">
        <v>159</v>
      </c>
      <c r="C63" s="125">
        <v>284</v>
      </c>
      <c r="D63" s="126">
        <v>1536</v>
      </c>
      <c r="E63" s="118"/>
      <c r="F63" s="118"/>
      <c r="G63" s="118"/>
      <c r="H63" s="118"/>
      <c r="I63" s="118"/>
      <c r="J63" s="118"/>
      <c r="K63" s="118"/>
      <c r="L63" s="120"/>
    </row>
    <row r="64" spans="2:12" ht="14.5" x14ac:dyDescent="0.35">
      <c r="B64" s="124" t="s">
        <v>160</v>
      </c>
      <c r="C64" s="125">
        <v>909</v>
      </c>
      <c r="D64" s="126">
        <v>3000</v>
      </c>
      <c r="E64" s="118"/>
      <c r="F64" s="118"/>
      <c r="G64" s="118"/>
      <c r="H64" s="118"/>
      <c r="I64" s="118"/>
      <c r="J64" s="118"/>
      <c r="K64" s="118"/>
      <c r="L64" s="120"/>
    </row>
    <row r="65" spans="2:12" ht="14.5" x14ac:dyDescent="0.35">
      <c r="B65" s="124" t="s">
        <v>161</v>
      </c>
      <c r="C65" s="125">
        <v>605</v>
      </c>
      <c r="D65" s="126">
        <v>3385</v>
      </c>
      <c r="E65" s="118"/>
      <c r="F65" s="118"/>
      <c r="G65" s="118"/>
      <c r="H65" s="118"/>
      <c r="I65" s="118"/>
      <c r="J65" s="118"/>
      <c r="K65" s="118"/>
      <c r="L65" s="120"/>
    </row>
    <row r="66" spans="2:12" ht="14.5" x14ac:dyDescent="0.35">
      <c r="B66" s="124" t="s">
        <v>162</v>
      </c>
      <c r="C66" s="125">
        <v>603</v>
      </c>
      <c r="D66" s="126">
        <v>6794</v>
      </c>
      <c r="E66" s="118"/>
      <c r="F66" s="118"/>
      <c r="G66" s="118"/>
      <c r="H66" s="118"/>
      <c r="I66" s="118"/>
      <c r="J66" s="118"/>
      <c r="K66" s="118"/>
      <c r="L66" s="120"/>
    </row>
    <row r="67" spans="2:12" ht="14.5" x14ac:dyDescent="0.35">
      <c r="B67" s="124" t="s">
        <v>163</v>
      </c>
      <c r="C67" s="125">
        <v>625</v>
      </c>
      <c r="D67" s="126">
        <v>1750</v>
      </c>
      <c r="E67" s="118"/>
      <c r="F67" s="118"/>
      <c r="G67" s="118"/>
      <c r="H67" s="118"/>
      <c r="I67" s="118"/>
      <c r="J67" s="118"/>
      <c r="K67" s="118"/>
      <c r="L67" s="120"/>
    </row>
    <row r="68" spans="2:12" ht="14.5" x14ac:dyDescent="0.35">
      <c r="B68" s="124" t="s">
        <v>164</v>
      </c>
      <c r="C68" s="125">
        <v>927</v>
      </c>
      <c r="D68" s="126">
        <v>1500</v>
      </c>
      <c r="E68" s="118"/>
      <c r="F68" s="118"/>
      <c r="G68" s="118"/>
      <c r="H68" s="118"/>
      <c r="I68" s="118"/>
      <c r="J68" s="118"/>
      <c r="K68" s="118"/>
      <c r="L68" s="120"/>
    </row>
    <row r="69" spans="2:12" ht="14.5" x14ac:dyDescent="0.35">
      <c r="B69" s="124" t="s">
        <v>165</v>
      </c>
      <c r="C69" s="125">
        <v>634</v>
      </c>
      <c r="D69" s="126">
        <v>14010</v>
      </c>
      <c r="E69" s="118"/>
      <c r="F69" s="118"/>
      <c r="G69" s="118"/>
      <c r="H69" s="118"/>
      <c r="I69" s="118"/>
      <c r="J69" s="118"/>
      <c r="K69" s="118"/>
      <c r="L69" s="120"/>
    </row>
    <row r="70" spans="2:12" ht="14.5" x14ac:dyDescent="0.35">
      <c r="B70" s="124" t="s">
        <v>166</v>
      </c>
      <c r="C70" s="125">
        <v>1010</v>
      </c>
      <c r="D70" s="126">
        <v>300</v>
      </c>
      <c r="E70" s="118"/>
      <c r="F70" s="118"/>
      <c r="G70" s="118"/>
      <c r="H70" s="118"/>
      <c r="I70" s="118"/>
      <c r="J70" s="118"/>
      <c r="K70" s="118"/>
      <c r="L70" s="120"/>
    </row>
    <row r="71" spans="2:12" ht="14.5" x14ac:dyDescent="0.35">
      <c r="B71" s="124" t="s">
        <v>167</v>
      </c>
      <c r="C71" s="125">
        <v>651</v>
      </c>
      <c r="D71" s="126">
        <v>700</v>
      </c>
      <c r="E71" s="118"/>
      <c r="F71" s="118"/>
      <c r="G71" s="118"/>
      <c r="H71" s="118"/>
      <c r="I71" s="118"/>
      <c r="J71" s="118"/>
      <c r="K71" s="118"/>
      <c r="L71" s="120"/>
    </row>
    <row r="72" spans="2:12" ht="14.5" x14ac:dyDescent="0.35">
      <c r="B72" s="124" t="s">
        <v>168</v>
      </c>
      <c r="C72" s="125">
        <v>417</v>
      </c>
      <c r="D72" s="126">
        <v>1370.59</v>
      </c>
      <c r="E72" s="118"/>
      <c r="F72" s="118"/>
      <c r="G72" s="118"/>
      <c r="H72" s="118"/>
      <c r="I72" s="118"/>
      <c r="J72" s="118"/>
      <c r="K72" s="118"/>
      <c r="L72" s="120"/>
    </row>
    <row r="73" spans="2:12" ht="14.5" x14ac:dyDescent="0.35">
      <c r="B73" s="124" t="s">
        <v>169</v>
      </c>
      <c r="C73" s="125">
        <v>698</v>
      </c>
      <c r="D73" s="126">
        <v>2200</v>
      </c>
      <c r="E73" s="118"/>
      <c r="F73" s="118"/>
      <c r="G73" s="118"/>
      <c r="H73" s="118"/>
      <c r="I73" s="118"/>
      <c r="J73" s="118"/>
      <c r="K73" s="118"/>
      <c r="L73" s="120"/>
    </row>
    <row r="74" spans="2:12" ht="14.5" x14ac:dyDescent="0.35">
      <c r="B74" s="124" t="s">
        <v>170</v>
      </c>
      <c r="C74" s="125">
        <v>645</v>
      </c>
      <c r="D74" s="126">
        <v>1700</v>
      </c>
      <c r="E74" s="118"/>
      <c r="F74" s="118"/>
      <c r="G74" s="118"/>
      <c r="H74" s="118"/>
      <c r="I74" s="118"/>
      <c r="J74" s="118"/>
      <c r="K74" s="118"/>
      <c r="L74" s="120"/>
    </row>
    <row r="75" spans="2:12" ht="14.5" x14ac:dyDescent="0.35">
      <c r="B75" s="124" t="s">
        <v>171</v>
      </c>
      <c r="C75" s="125">
        <v>720</v>
      </c>
      <c r="D75" s="126">
        <v>3212</v>
      </c>
      <c r="E75" s="118"/>
      <c r="F75" s="118"/>
      <c r="G75" s="118"/>
      <c r="H75" s="118"/>
      <c r="I75" s="118"/>
      <c r="J75" s="118"/>
      <c r="K75" s="118"/>
      <c r="L75" s="120"/>
    </row>
    <row r="76" spans="2:12" ht="14.5" x14ac:dyDescent="0.35">
      <c r="B76" s="124" t="s">
        <v>172</v>
      </c>
      <c r="C76" s="125">
        <v>311</v>
      </c>
      <c r="D76" s="126">
        <v>500</v>
      </c>
      <c r="E76" s="118"/>
      <c r="F76" s="118"/>
      <c r="G76" s="118"/>
      <c r="H76" s="118"/>
      <c r="I76" s="118"/>
      <c r="J76" s="118"/>
      <c r="K76" s="118"/>
      <c r="L76" s="120"/>
    </row>
    <row r="77" spans="2:12" ht="14.5" x14ac:dyDescent="0.35">
      <c r="B77" s="124" t="s">
        <v>173</v>
      </c>
      <c r="C77" s="125">
        <v>619</v>
      </c>
      <c r="D77" s="126">
        <v>1000</v>
      </c>
      <c r="E77" s="118"/>
      <c r="F77" s="118"/>
      <c r="G77" s="118"/>
      <c r="H77" s="118"/>
      <c r="I77" s="118"/>
      <c r="J77" s="118"/>
      <c r="K77" s="118"/>
      <c r="L77" s="120"/>
    </row>
    <row r="78" spans="2:12" ht="14.5" x14ac:dyDescent="0.35">
      <c r="B78" s="124" t="s">
        <v>174</v>
      </c>
      <c r="C78" s="125">
        <v>721</v>
      </c>
      <c r="D78" s="126">
        <v>3637.76</v>
      </c>
      <c r="E78" s="118"/>
      <c r="F78" s="118"/>
      <c r="G78" s="118"/>
      <c r="H78" s="118"/>
      <c r="I78" s="118"/>
      <c r="J78" s="118"/>
      <c r="K78" s="118"/>
      <c r="L78" s="120"/>
    </row>
    <row r="79" spans="2:12" ht="14.5" x14ac:dyDescent="0.35">
      <c r="B79" s="124" t="s">
        <v>175</v>
      </c>
      <c r="C79" s="125">
        <v>847</v>
      </c>
      <c r="D79" s="126">
        <v>400</v>
      </c>
      <c r="E79" s="118"/>
      <c r="F79" s="118"/>
      <c r="G79" s="118"/>
      <c r="H79" s="118"/>
      <c r="I79" s="118"/>
      <c r="J79" s="118"/>
      <c r="K79" s="118"/>
      <c r="L79" s="120"/>
    </row>
    <row r="80" spans="2:12" ht="14.5" x14ac:dyDescent="0.35">
      <c r="B80" s="124" t="s">
        <v>176</v>
      </c>
      <c r="C80" s="125">
        <v>709</v>
      </c>
      <c r="D80" s="126">
        <v>15750</v>
      </c>
      <c r="E80" s="118"/>
      <c r="F80" s="118"/>
      <c r="G80" s="118"/>
      <c r="H80" s="118"/>
      <c r="I80" s="118"/>
      <c r="J80" s="118"/>
      <c r="K80" s="118"/>
      <c r="L80" s="120"/>
    </row>
    <row r="81" spans="2:12" ht="14.5" x14ac:dyDescent="0.35">
      <c r="B81" s="124" t="s">
        <v>177</v>
      </c>
      <c r="C81" s="125">
        <v>631</v>
      </c>
      <c r="D81" s="126">
        <v>4600</v>
      </c>
      <c r="E81" s="118"/>
      <c r="F81" s="118"/>
      <c r="G81" s="118"/>
      <c r="H81" s="118"/>
      <c r="I81" s="118"/>
      <c r="J81" s="118"/>
      <c r="K81" s="118"/>
      <c r="L81" s="120"/>
    </row>
    <row r="82" spans="2:12" ht="14.5" x14ac:dyDescent="0.35">
      <c r="B82" s="124" t="s">
        <v>178</v>
      </c>
      <c r="C82" s="125">
        <v>672</v>
      </c>
      <c r="D82" s="126">
        <v>2900</v>
      </c>
      <c r="E82" s="118"/>
      <c r="F82" s="118"/>
      <c r="G82" s="118"/>
      <c r="H82" s="118"/>
      <c r="I82" s="118"/>
      <c r="J82" s="118"/>
      <c r="K82" s="118"/>
      <c r="L82" s="120"/>
    </row>
    <row r="83" spans="2:12" ht="14.5" x14ac:dyDescent="0.35">
      <c r="B83" s="124" t="s">
        <v>179</v>
      </c>
      <c r="C83" s="125">
        <v>657</v>
      </c>
      <c r="D83" s="126">
        <v>2394</v>
      </c>
      <c r="E83" s="118"/>
      <c r="F83" s="118"/>
      <c r="G83" s="118"/>
      <c r="H83" s="118"/>
      <c r="I83" s="118"/>
      <c r="J83" s="118"/>
      <c r="K83" s="118"/>
      <c r="L83" s="120"/>
    </row>
    <row r="84" spans="2:12" ht="14.5" x14ac:dyDescent="0.35">
      <c r="B84" s="124" t="s">
        <v>180</v>
      </c>
      <c r="C84" s="125">
        <v>618</v>
      </c>
      <c r="D84" s="126">
        <v>3360</v>
      </c>
      <c r="E84" s="118"/>
      <c r="F84" s="118"/>
      <c r="G84" s="118"/>
      <c r="H84" s="118"/>
      <c r="I84" s="118"/>
      <c r="J84" s="118"/>
      <c r="K84" s="118"/>
      <c r="L84" s="120"/>
    </row>
    <row r="85" spans="2:12" ht="14.5" x14ac:dyDescent="0.35">
      <c r="B85" s="124" t="s">
        <v>181</v>
      </c>
      <c r="C85" s="125">
        <v>665</v>
      </c>
      <c r="D85" s="126">
        <v>688</v>
      </c>
      <c r="E85" s="118"/>
      <c r="F85" s="118"/>
      <c r="G85" s="118"/>
      <c r="H85" s="118"/>
      <c r="I85" s="118"/>
      <c r="J85" s="118"/>
      <c r="K85" s="118"/>
      <c r="L85" s="120"/>
    </row>
    <row r="86" spans="2:12" ht="14.5" x14ac:dyDescent="0.35">
      <c r="B86" s="124" t="s">
        <v>182</v>
      </c>
      <c r="C86" s="125">
        <v>864</v>
      </c>
      <c r="D86" s="126">
        <v>100000</v>
      </c>
      <c r="E86" s="118"/>
      <c r="F86" s="118"/>
      <c r="G86" s="118"/>
      <c r="H86" s="118"/>
      <c r="I86" s="118"/>
      <c r="J86" s="118"/>
      <c r="K86" s="118"/>
      <c r="L86" s="120"/>
    </row>
    <row r="87" spans="2:12" ht="14.5" x14ac:dyDescent="0.35">
      <c r="B87" s="124" t="s">
        <v>183</v>
      </c>
      <c r="C87" s="125">
        <v>761</v>
      </c>
      <c r="D87" s="128">
        <v>160000</v>
      </c>
      <c r="E87" s="118"/>
      <c r="F87" s="118"/>
      <c r="G87" s="118"/>
      <c r="H87" s="118"/>
      <c r="I87" s="118"/>
      <c r="J87" s="118"/>
      <c r="K87" s="118"/>
      <c r="L87" s="120"/>
    </row>
    <row r="88" spans="2:12" ht="14.5" x14ac:dyDescent="0.35">
      <c r="B88" s="124" t="s">
        <v>184</v>
      </c>
      <c r="C88" s="125">
        <v>637</v>
      </c>
      <c r="D88" s="126">
        <v>3475</v>
      </c>
      <c r="E88" s="118"/>
      <c r="F88" s="118"/>
      <c r="G88" s="118"/>
      <c r="H88" s="118"/>
      <c r="I88" s="118"/>
      <c r="J88" s="118"/>
      <c r="K88" s="118"/>
      <c r="L88" s="120"/>
    </row>
    <row r="89" spans="2:12" ht="14.5" x14ac:dyDescent="0.35">
      <c r="B89" s="124" t="s">
        <v>185</v>
      </c>
      <c r="C89" s="125">
        <v>703</v>
      </c>
      <c r="D89" s="126">
        <v>32000</v>
      </c>
      <c r="E89" s="118"/>
      <c r="F89" s="118"/>
      <c r="G89" s="118"/>
      <c r="H89" s="118"/>
      <c r="I89" s="118"/>
      <c r="J89" s="118"/>
      <c r="K89" s="118"/>
      <c r="L89" s="120"/>
    </row>
    <row r="90" spans="2:12" ht="14.5" x14ac:dyDescent="0.35">
      <c r="B90" s="124" t="s">
        <v>186</v>
      </c>
      <c r="C90" s="125">
        <v>659</v>
      </c>
      <c r="D90" s="126">
        <v>2400</v>
      </c>
      <c r="E90" s="118"/>
      <c r="F90" s="118"/>
      <c r="G90" s="118"/>
      <c r="H90" s="118"/>
      <c r="I90" s="118"/>
      <c r="J90" s="118"/>
      <c r="K90" s="118"/>
      <c r="L90" s="120"/>
    </row>
    <row r="91" spans="2:12" ht="14.5" x14ac:dyDescent="0.35">
      <c r="B91" s="124" t="s">
        <v>187</v>
      </c>
      <c r="C91" s="125">
        <v>607</v>
      </c>
      <c r="D91" s="126">
        <v>5250</v>
      </c>
      <c r="E91" s="118"/>
      <c r="F91" s="118"/>
      <c r="G91" s="118"/>
      <c r="H91" s="118"/>
      <c r="I91" s="118"/>
      <c r="J91" s="118"/>
      <c r="K91" s="118"/>
      <c r="L91" s="120"/>
    </row>
    <row r="92" spans="2:12" ht="14.5" x14ac:dyDescent="0.35">
      <c r="B92" s="124" t="s">
        <v>188</v>
      </c>
      <c r="C92" s="125">
        <v>471</v>
      </c>
      <c r="D92" s="126">
        <v>470.71</v>
      </c>
      <c r="E92" s="118"/>
      <c r="F92" s="118"/>
      <c r="G92" s="118"/>
      <c r="H92" s="118"/>
      <c r="I92" s="118"/>
      <c r="J92" s="118"/>
      <c r="K92" s="118"/>
      <c r="L92" s="120"/>
    </row>
    <row r="93" spans="2:12" ht="14.5" x14ac:dyDescent="0.35">
      <c r="B93" s="124" t="s">
        <v>189</v>
      </c>
      <c r="C93" s="125">
        <v>238</v>
      </c>
      <c r="D93" s="126">
        <v>600</v>
      </c>
      <c r="E93" s="118"/>
      <c r="F93" s="118"/>
      <c r="G93" s="118"/>
      <c r="H93" s="118"/>
      <c r="I93" s="118"/>
      <c r="J93" s="118"/>
      <c r="K93" s="118"/>
      <c r="L93" s="120"/>
    </row>
    <row r="94" spans="2:12" ht="14.5" x14ac:dyDescent="0.35">
      <c r="B94" s="124" t="s">
        <v>190</v>
      </c>
      <c r="C94" s="125">
        <v>338</v>
      </c>
      <c r="D94" s="126">
        <v>1350</v>
      </c>
      <c r="E94" s="118"/>
      <c r="F94" s="118"/>
      <c r="G94" s="118"/>
      <c r="H94" s="118"/>
      <c r="I94" s="118"/>
      <c r="J94" s="118"/>
      <c r="K94" s="118"/>
      <c r="L94" s="120"/>
    </row>
    <row r="95" spans="2:12" ht="14.5" x14ac:dyDescent="0.35">
      <c r="B95" s="124" t="s">
        <v>191</v>
      </c>
      <c r="C95" s="125">
        <v>706</v>
      </c>
      <c r="D95" s="126">
        <v>49650</v>
      </c>
      <c r="E95" s="118"/>
      <c r="F95" s="118"/>
      <c r="G95" s="118"/>
      <c r="H95" s="118"/>
      <c r="I95" s="118"/>
      <c r="J95" s="118"/>
      <c r="K95" s="118"/>
      <c r="L95" s="120"/>
    </row>
    <row r="96" spans="2:12" ht="14.5" x14ac:dyDescent="0.35">
      <c r="B96" s="124" t="s">
        <v>192</v>
      </c>
      <c r="C96" s="125">
        <v>456</v>
      </c>
      <c r="D96" s="126">
        <v>2085</v>
      </c>
      <c r="E96" s="118"/>
      <c r="F96" s="118"/>
      <c r="G96" s="118"/>
      <c r="H96" s="118"/>
      <c r="I96" s="118"/>
      <c r="J96" s="118"/>
      <c r="K96" s="118"/>
      <c r="L96" s="120"/>
    </row>
    <row r="97" spans="2:12" ht="14.5" x14ac:dyDescent="0.35">
      <c r="B97" s="124" t="s">
        <v>193</v>
      </c>
      <c r="C97" s="125">
        <v>787</v>
      </c>
      <c r="D97" s="126">
        <v>800</v>
      </c>
      <c r="E97" s="118"/>
      <c r="F97" s="118"/>
      <c r="G97" s="118"/>
      <c r="H97" s="118"/>
      <c r="I97" s="118"/>
      <c r="J97" s="118"/>
      <c r="K97" s="118"/>
      <c r="L97" s="120"/>
    </row>
    <row r="98" spans="2:12" ht="14.5" x14ac:dyDescent="0.35">
      <c r="B98" s="124" t="s">
        <v>194</v>
      </c>
      <c r="C98" s="125">
        <v>676</v>
      </c>
      <c r="D98" s="126">
        <v>5230</v>
      </c>
      <c r="E98" s="118"/>
      <c r="F98" s="118"/>
      <c r="G98" s="118"/>
      <c r="H98" s="118"/>
      <c r="I98" s="118"/>
      <c r="J98" s="118"/>
      <c r="K98" s="118"/>
      <c r="L98" s="120"/>
    </row>
    <row r="99" spans="2:12" ht="14.5" x14ac:dyDescent="0.35">
      <c r="B99" s="124" t="s">
        <v>195</v>
      </c>
      <c r="C99" s="125">
        <v>663</v>
      </c>
      <c r="D99" s="126">
        <v>10950</v>
      </c>
      <c r="E99" s="118"/>
      <c r="F99" s="118"/>
      <c r="G99" s="118"/>
      <c r="H99" s="118"/>
      <c r="I99" s="118"/>
      <c r="J99" s="118"/>
      <c r="K99" s="118"/>
      <c r="L99" s="120"/>
    </row>
    <row r="100" spans="2:12" ht="14.5" x14ac:dyDescent="0.35">
      <c r="B100" s="124" t="s">
        <v>196</v>
      </c>
      <c r="C100" s="125">
        <v>705</v>
      </c>
      <c r="D100" s="126">
        <v>55400</v>
      </c>
      <c r="E100" s="118"/>
      <c r="F100" s="118"/>
      <c r="G100" s="118"/>
      <c r="H100" s="118"/>
      <c r="I100" s="118"/>
      <c r="J100" s="118"/>
      <c r="K100" s="118"/>
      <c r="L100" s="120"/>
    </row>
    <row r="101" spans="2:12" ht="14.5" x14ac:dyDescent="0.35">
      <c r="B101" s="124" t="s">
        <v>197</v>
      </c>
      <c r="C101" s="125">
        <v>257</v>
      </c>
      <c r="D101" s="126">
        <v>1494.5</v>
      </c>
      <c r="E101" s="118"/>
      <c r="F101" s="118"/>
      <c r="G101" s="118"/>
      <c r="H101" s="118"/>
      <c r="I101" s="118"/>
      <c r="J101" s="118"/>
      <c r="K101" s="118"/>
      <c r="L101" s="120"/>
    </row>
    <row r="102" spans="2:12" ht="14.5" x14ac:dyDescent="0.35">
      <c r="B102" s="124" t="s">
        <v>198</v>
      </c>
      <c r="C102" s="125">
        <v>335</v>
      </c>
      <c r="D102" s="126">
        <v>2056</v>
      </c>
      <c r="E102" s="118"/>
      <c r="F102" s="118"/>
      <c r="G102" s="118"/>
      <c r="H102" s="118"/>
      <c r="I102" s="118"/>
      <c r="J102" s="118"/>
      <c r="K102" s="118"/>
      <c r="L102" s="120"/>
    </row>
    <row r="103" spans="2:12" ht="14.5" x14ac:dyDescent="0.35">
      <c r="B103" s="124" t="s">
        <v>199</v>
      </c>
      <c r="C103" s="125">
        <v>1007</v>
      </c>
      <c r="D103" s="126">
        <v>3556</v>
      </c>
      <c r="E103" s="118"/>
      <c r="F103" s="118"/>
      <c r="G103" s="118"/>
      <c r="H103" s="118"/>
      <c r="I103" s="118"/>
      <c r="J103" s="118"/>
      <c r="K103" s="118"/>
      <c r="L103" s="120"/>
    </row>
    <row r="104" spans="2:12" ht="14.5" x14ac:dyDescent="0.35">
      <c r="B104" s="124" t="s">
        <v>200</v>
      </c>
      <c r="C104" s="125">
        <v>779</v>
      </c>
      <c r="D104" s="126">
        <v>3220</v>
      </c>
      <c r="E104" s="118"/>
      <c r="F104" s="118"/>
      <c r="G104" s="118"/>
      <c r="H104" s="118"/>
      <c r="I104" s="118"/>
      <c r="J104" s="118"/>
      <c r="K104" s="118"/>
      <c r="L104" s="120"/>
    </row>
    <row r="105" spans="2:12" ht="14.5" x14ac:dyDescent="0.35">
      <c r="B105" s="124" t="s">
        <v>201</v>
      </c>
      <c r="C105" s="125">
        <v>707</v>
      </c>
      <c r="D105" s="126">
        <v>41100</v>
      </c>
      <c r="E105" s="118"/>
      <c r="F105" s="118"/>
      <c r="G105" s="118"/>
      <c r="H105" s="118"/>
      <c r="I105" s="118"/>
      <c r="J105" s="118"/>
      <c r="K105" s="118"/>
      <c r="L105" s="120"/>
    </row>
    <row r="106" spans="2:12" ht="14.5" x14ac:dyDescent="0.35">
      <c r="B106" s="124" t="s">
        <v>202</v>
      </c>
      <c r="C106" s="125">
        <v>431</v>
      </c>
      <c r="D106" s="126">
        <v>650</v>
      </c>
      <c r="E106" s="118"/>
      <c r="F106" s="118"/>
      <c r="G106" s="118"/>
      <c r="H106" s="118"/>
      <c r="I106" s="118"/>
      <c r="J106" s="118"/>
      <c r="K106" s="118"/>
      <c r="L106" s="120"/>
    </row>
    <row r="107" spans="2:12" ht="14.5" x14ac:dyDescent="0.35">
      <c r="B107" s="124" t="s">
        <v>203</v>
      </c>
      <c r="C107" s="125">
        <v>267</v>
      </c>
      <c r="D107" s="126">
        <v>1090</v>
      </c>
      <c r="E107" s="118"/>
      <c r="F107" s="118"/>
      <c r="G107" s="118"/>
      <c r="H107" s="118"/>
      <c r="I107" s="118"/>
      <c r="J107" s="118"/>
      <c r="K107" s="118"/>
      <c r="L107" s="120"/>
    </row>
    <row r="108" spans="2:12" ht="14.5" x14ac:dyDescent="0.35">
      <c r="B108" s="124" t="s">
        <v>204</v>
      </c>
      <c r="C108" s="125" t="s">
        <v>126</v>
      </c>
      <c r="D108" s="126">
        <v>300</v>
      </c>
      <c r="E108" s="118"/>
      <c r="F108" s="118"/>
      <c r="G108" s="118"/>
      <c r="H108" s="118"/>
      <c r="I108" s="118"/>
      <c r="J108" s="118"/>
      <c r="K108" s="118"/>
      <c r="L108" s="120"/>
    </row>
    <row r="109" spans="2:12" ht="14.5" x14ac:dyDescent="0.35">
      <c r="B109" s="124" t="s">
        <v>205</v>
      </c>
      <c r="C109" s="125">
        <v>427</v>
      </c>
      <c r="D109" s="126">
        <v>336</v>
      </c>
      <c r="E109" s="118"/>
      <c r="F109" s="118"/>
      <c r="G109" s="118"/>
      <c r="H109" s="118"/>
      <c r="I109" s="118"/>
      <c r="J109" s="118"/>
      <c r="K109" s="118"/>
      <c r="L109" s="120"/>
    </row>
    <row r="110" spans="2:12" ht="14.5" x14ac:dyDescent="0.35">
      <c r="B110" s="124" t="s">
        <v>206</v>
      </c>
      <c r="C110" s="125">
        <v>638</v>
      </c>
      <c r="D110" s="126">
        <v>300</v>
      </c>
      <c r="E110" s="118"/>
      <c r="F110" s="118"/>
      <c r="G110" s="118"/>
      <c r="H110" s="118"/>
      <c r="I110" s="118"/>
      <c r="J110" s="118"/>
      <c r="K110" s="118"/>
      <c r="L110" s="120"/>
    </row>
    <row r="111" spans="2:12" ht="14.5" x14ac:dyDescent="0.35">
      <c r="B111" s="124" t="s">
        <v>207</v>
      </c>
      <c r="C111" s="125">
        <v>732</v>
      </c>
      <c r="D111" s="126">
        <v>300</v>
      </c>
      <c r="E111" s="118"/>
      <c r="F111" s="118"/>
      <c r="G111" s="118"/>
      <c r="H111" s="118"/>
      <c r="I111" s="118"/>
      <c r="J111" s="118"/>
      <c r="K111" s="118"/>
      <c r="L111" s="120"/>
    </row>
    <row r="112" spans="2:12" ht="14.5" x14ac:dyDescent="0.35">
      <c r="B112" s="119" t="s">
        <v>208</v>
      </c>
      <c r="C112" s="129"/>
      <c r="D112" s="126">
        <v>450</v>
      </c>
      <c r="E112" s="118"/>
      <c r="F112" s="118"/>
      <c r="G112" s="118"/>
      <c r="H112" s="118"/>
      <c r="I112" s="118"/>
      <c r="J112" s="118"/>
      <c r="K112" s="118"/>
      <c r="L112" s="120"/>
    </row>
    <row r="113" spans="2:12" ht="14.5" x14ac:dyDescent="0.35">
      <c r="B113" s="119" t="s">
        <v>209</v>
      </c>
      <c r="C113" s="129"/>
      <c r="D113" s="126">
        <v>705</v>
      </c>
      <c r="E113" s="118"/>
      <c r="F113" s="118"/>
      <c r="G113" s="118"/>
      <c r="H113" s="118"/>
      <c r="I113" s="118"/>
      <c r="J113" s="118"/>
      <c r="K113" s="118"/>
      <c r="L113" s="120"/>
    </row>
    <row r="114" spans="2:12" ht="14.5" x14ac:dyDescent="0.35">
      <c r="B114" s="139">
        <v>858989.93</v>
      </c>
      <c r="C114" s="140"/>
      <c r="D114" s="140"/>
      <c r="E114" s="118"/>
      <c r="F114" s="118"/>
      <c r="G114" s="118"/>
      <c r="H114" s="118"/>
      <c r="I114" s="118"/>
      <c r="J114" s="118"/>
      <c r="K114" s="118"/>
      <c r="L114" s="120"/>
    </row>
    <row r="115" spans="2:12" ht="14.5" x14ac:dyDescent="0.35">
      <c r="B115" s="118"/>
      <c r="C115" s="130"/>
      <c r="D115" s="131"/>
      <c r="E115" s="118"/>
      <c r="F115" s="118"/>
      <c r="G115" s="118"/>
      <c r="H115" s="118"/>
      <c r="I115" s="118"/>
      <c r="J115" s="118"/>
      <c r="K115" s="118"/>
      <c r="L115" s="120"/>
    </row>
    <row r="116" spans="2:12" ht="14.5" x14ac:dyDescent="0.35">
      <c r="B116" s="118"/>
      <c r="C116" s="132"/>
      <c r="D116" s="133"/>
      <c r="E116" s="118"/>
      <c r="F116" s="118"/>
      <c r="G116" s="118"/>
      <c r="H116" s="118"/>
      <c r="I116" s="118"/>
      <c r="J116" s="118"/>
      <c r="K116" s="118"/>
      <c r="L116" s="120"/>
    </row>
    <row r="117" spans="2:12" ht="14.5" x14ac:dyDescent="0.35">
      <c r="B117" s="118"/>
      <c r="C117" s="130"/>
      <c r="D117" s="131"/>
      <c r="E117" s="118"/>
      <c r="F117" s="118"/>
      <c r="G117" s="118"/>
      <c r="H117" s="118"/>
      <c r="I117" s="118"/>
      <c r="J117" s="118"/>
      <c r="K117" s="118"/>
      <c r="L117" s="120"/>
    </row>
    <row r="118" spans="2:12" ht="14.5" x14ac:dyDescent="0.35">
      <c r="B118" s="118"/>
      <c r="C118" s="130"/>
      <c r="D118" s="133"/>
      <c r="E118" s="118"/>
      <c r="F118" s="118"/>
      <c r="G118" s="118"/>
      <c r="H118" s="118"/>
      <c r="I118" s="118"/>
      <c r="J118" s="118"/>
      <c r="K118" s="118"/>
      <c r="L118" s="120"/>
    </row>
    <row r="119" spans="2:12" ht="14.5" x14ac:dyDescent="0.35">
      <c r="B119" s="118"/>
      <c r="C119" s="130"/>
      <c r="D119" s="131"/>
      <c r="E119" s="118"/>
      <c r="F119" s="118"/>
      <c r="G119" s="118"/>
      <c r="H119" s="118"/>
      <c r="I119" s="118"/>
      <c r="J119" s="118"/>
      <c r="K119" s="118"/>
      <c r="L119" s="120"/>
    </row>
    <row r="120" spans="2:12" ht="14.5" x14ac:dyDescent="0.35">
      <c r="B120" s="118"/>
      <c r="C120" s="130"/>
      <c r="D120" s="133"/>
      <c r="E120" s="118"/>
      <c r="F120" s="118"/>
      <c r="G120" s="118"/>
      <c r="H120" s="118"/>
      <c r="I120" s="118"/>
      <c r="J120" s="118"/>
      <c r="K120" s="118"/>
      <c r="L120" s="120"/>
    </row>
    <row r="121" spans="2:12" ht="14.5" x14ac:dyDescent="0.35">
      <c r="B121" s="118"/>
      <c r="C121" s="130"/>
      <c r="D121" s="131"/>
      <c r="E121" s="118"/>
      <c r="F121" s="118"/>
      <c r="G121" s="118"/>
      <c r="H121" s="118"/>
      <c r="I121" s="118"/>
      <c r="J121" s="118"/>
      <c r="K121" s="118"/>
      <c r="L121" s="120"/>
    </row>
    <row r="122" spans="2:12" ht="14.5" x14ac:dyDescent="0.35">
      <c r="B122" s="118"/>
      <c r="C122" s="132"/>
      <c r="D122" s="133"/>
      <c r="E122" s="118"/>
      <c r="F122" s="118"/>
      <c r="G122" s="118"/>
      <c r="H122" s="118"/>
      <c r="I122" s="118"/>
      <c r="J122" s="118"/>
      <c r="K122" s="118"/>
      <c r="L122" s="120"/>
    </row>
    <row r="123" spans="2:12" ht="14.5" x14ac:dyDescent="0.35">
      <c r="B123" s="118"/>
      <c r="C123" s="130"/>
      <c r="D123" s="131"/>
      <c r="E123" s="118"/>
      <c r="F123" s="118"/>
      <c r="G123" s="118"/>
      <c r="H123" s="118"/>
      <c r="I123" s="118"/>
      <c r="J123" s="118"/>
      <c r="K123" s="118"/>
      <c r="L123" s="120"/>
    </row>
    <row r="124" spans="2:12" ht="14.5" x14ac:dyDescent="0.35">
      <c r="B124" s="118"/>
      <c r="C124" s="132"/>
      <c r="D124" s="133"/>
      <c r="E124" s="118"/>
      <c r="F124" s="118"/>
      <c r="G124" s="118"/>
      <c r="H124" s="118"/>
      <c r="I124" s="118"/>
      <c r="J124" s="118"/>
      <c r="K124" s="118"/>
      <c r="L124" s="120"/>
    </row>
    <row r="125" spans="2:12" ht="14.5" x14ac:dyDescent="0.35">
      <c r="B125" s="118"/>
      <c r="C125" s="134"/>
      <c r="D125" s="135"/>
      <c r="E125" s="118"/>
      <c r="F125" s="118"/>
      <c r="G125" s="118"/>
      <c r="H125" s="118"/>
      <c r="I125" s="118"/>
      <c r="J125" s="118"/>
      <c r="K125" s="118"/>
      <c r="L125" s="120"/>
    </row>
    <row r="126" spans="2:12" ht="14.5" x14ac:dyDescent="0.35">
      <c r="B126" s="118"/>
      <c r="C126" s="132"/>
      <c r="D126" s="133"/>
      <c r="E126" s="118"/>
      <c r="F126" s="118"/>
      <c r="G126" s="118"/>
      <c r="H126" s="118"/>
      <c r="I126" s="118"/>
      <c r="J126" s="118"/>
      <c r="K126" s="118"/>
      <c r="L126" s="120"/>
    </row>
    <row r="127" spans="2:12" ht="14.5" x14ac:dyDescent="0.35">
      <c r="B127" s="118"/>
      <c r="C127" s="130"/>
      <c r="D127" s="131"/>
      <c r="E127" s="118"/>
      <c r="F127" s="118"/>
      <c r="G127" s="118"/>
      <c r="H127" s="118"/>
      <c r="I127" s="118"/>
      <c r="J127" s="118"/>
      <c r="K127" s="118"/>
      <c r="L127" s="120"/>
    </row>
    <row r="128" spans="2:12" ht="14.5" x14ac:dyDescent="0.35">
      <c r="B128" s="118"/>
      <c r="C128" s="132"/>
      <c r="D128" s="133"/>
      <c r="E128" s="118"/>
      <c r="F128" s="118"/>
      <c r="G128" s="118"/>
      <c r="H128" s="118"/>
      <c r="I128" s="118"/>
      <c r="J128" s="118"/>
      <c r="K128" s="118"/>
      <c r="L128" s="120"/>
    </row>
    <row r="129" spans="2:12" ht="14.5" x14ac:dyDescent="0.35">
      <c r="B129" s="118"/>
      <c r="C129" s="130"/>
      <c r="D129" s="131"/>
      <c r="E129" s="118"/>
      <c r="F129" s="118"/>
      <c r="G129" s="118"/>
      <c r="H129" s="118"/>
      <c r="I129" s="118"/>
      <c r="J129" s="118"/>
      <c r="K129" s="118"/>
      <c r="L129" s="120"/>
    </row>
    <row r="130" spans="2:12" ht="14.5" x14ac:dyDescent="0.35">
      <c r="B130" s="118"/>
      <c r="C130" s="132"/>
      <c r="D130" s="133"/>
      <c r="E130" s="118"/>
      <c r="F130" s="118"/>
      <c r="G130" s="118"/>
      <c r="H130" s="118"/>
      <c r="I130" s="118"/>
      <c r="J130" s="118"/>
      <c r="K130" s="118"/>
      <c r="L130" s="120"/>
    </row>
    <row r="131" spans="2:12" ht="14.5" x14ac:dyDescent="0.35">
      <c r="B131" s="118"/>
      <c r="C131" s="130"/>
      <c r="D131" s="131"/>
      <c r="E131" s="118"/>
      <c r="F131" s="118"/>
      <c r="G131" s="118"/>
      <c r="H131" s="118"/>
      <c r="I131" s="118"/>
      <c r="J131" s="118"/>
      <c r="K131" s="118"/>
      <c r="L131" s="120"/>
    </row>
    <row r="132" spans="2:12" ht="14.5" x14ac:dyDescent="0.35">
      <c r="B132" s="118"/>
      <c r="C132" s="132"/>
      <c r="D132" s="133"/>
      <c r="E132" s="118"/>
      <c r="F132" s="118"/>
      <c r="G132" s="118"/>
      <c r="H132" s="118"/>
      <c r="I132" s="118"/>
      <c r="J132" s="118"/>
      <c r="K132" s="118"/>
      <c r="L132" s="120"/>
    </row>
    <row r="133" spans="2:12" ht="14.5" x14ac:dyDescent="0.35">
      <c r="B133" s="118"/>
      <c r="C133" s="130"/>
      <c r="D133" s="131"/>
      <c r="E133" s="118"/>
      <c r="F133" s="118"/>
      <c r="G133" s="118"/>
      <c r="H133" s="118"/>
      <c r="I133" s="118"/>
      <c r="J133" s="118"/>
      <c r="K133" s="118"/>
      <c r="L133" s="120"/>
    </row>
    <row r="134" spans="2:12" ht="14.5" x14ac:dyDescent="0.35">
      <c r="B134" s="118"/>
      <c r="C134" s="132"/>
      <c r="D134" s="133"/>
      <c r="E134" s="118"/>
      <c r="F134" s="118"/>
      <c r="G134" s="118"/>
      <c r="H134" s="118"/>
      <c r="I134" s="118"/>
      <c r="J134" s="118"/>
      <c r="K134" s="118"/>
      <c r="L134" s="120"/>
    </row>
    <row r="135" spans="2:12" ht="14.5" x14ac:dyDescent="0.35">
      <c r="B135" s="118"/>
      <c r="C135" s="130"/>
      <c r="D135" s="131"/>
      <c r="E135" s="118"/>
      <c r="F135" s="118"/>
      <c r="G135" s="118"/>
      <c r="H135" s="118"/>
      <c r="I135" s="118"/>
      <c r="J135" s="118"/>
      <c r="K135" s="118"/>
      <c r="L135" s="120"/>
    </row>
    <row r="136" spans="2:12" ht="14.5" x14ac:dyDescent="0.35">
      <c r="B136" s="118"/>
      <c r="C136" s="132"/>
      <c r="D136" s="133"/>
      <c r="E136" s="118"/>
      <c r="F136" s="118"/>
      <c r="G136" s="118"/>
      <c r="H136" s="118"/>
      <c r="I136" s="118"/>
      <c r="J136" s="118"/>
      <c r="K136" s="118"/>
      <c r="L136" s="120"/>
    </row>
    <row r="137" spans="2:12" ht="14.5" x14ac:dyDescent="0.35">
      <c r="B137" s="118"/>
      <c r="C137" s="130"/>
      <c r="D137" s="131"/>
      <c r="E137" s="118"/>
      <c r="F137" s="118"/>
      <c r="G137" s="118"/>
      <c r="H137" s="118"/>
      <c r="I137" s="118"/>
      <c r="J137" s="118"/>
      <c r="K137" s="118"/>
      <c r="L137" s="120"/>
    </row>
    <row r="138" spans="2:12" ht="14.5" x14ac:dyDescent="0.35">
      <c r="B138" s="118"/>
      <c r="C138" s="132"/>
      <c r="D138" s="133"/>
      <c r="E138" s="118"/>
      <c r="F138" s="118"/>
      <c r="G138" s="118"/>
      <c r="H138" s="118"/>
      <c r="I138" s="118"/>
      <c r="J138" s="118"/>
      <c r="K138" s="118"/>
      <c r="L138" s="120"/>
    </row>
    <row r="139" spans="2:12" ht="14.5" x14ac:dyDescent="0.35">
      <c r="B139" s="118"/>
      <c r="C139" s="130"/>
      <c r="D139" s="131"/>
      <c r="E139" s="118"/>
      <c r="F139" s="118"/>
      <c r="G139" s="118"/>
      <c r="H139" s="118"/>
      <c r="I139" s="118"/>
      <c r="J139" s="118"/>
      <c r="K139" s="118"/>
      <c r="L139" s="120"/>
    </row>
    <row r="140" spans="2:12" ht="14.5" x14ac:dyDescent="0.35">
      <c r="B140" s="118"/>
      <c r="C140" s="132"/>
      <c r="D140" s="133"/>
      <c r="E140" s="118"/>
      <c r="F140" s="118"/>
      <c r="G140" s="118"/>
      <c r="H140" s="118"/>
      <c r="I140" s="118"/>
      <c r="J140" s="118"/>
      <c r="K140" s="118"/>
      <c r="L140" s="120"/>
    </row>
    <row r="141" spans="2:12" ht="14.5" x14ac:dyDescent="0.35">
      <c r="B141" s="118"/>
      <c r="C141" s="130"/>
      <c r="D141" s="131"/>
      <c r="E141" s="118"/>
      <c r="F141" s="118"/>
      <c r="G141" s="118"/>
      <c r="H141" s="118"/>
      <c r="I141" s="118"/>
      <c r="J141" s="118"/>
      <c r="K141" s="118"/>
      <c r="L141" s="120"/>
    </row>
    <row r="142" spans="2:12" ht="14.5" x14ac:dyDescent="0.35">
      <c r="B142" s="118"/>
      <c r="C142" s="132"/>
      <c r="D142" s="133"/>
      <c r="E142" s="118"/>
      <c r="F142" s="118"/>
      <c r="G142" s="118"/>
      <c r="H142" s="118"/>
      <c r="I142" s="118"/>
      <c r="J142" s="118"/>
      <c r="K142" s="118"/>
      <c r="L142" s="120"/>
    </row>
    <row r="143" spans="2:12" ht="14.5" x14ac:dyDescent="0.35">
      <c r="B143" s="118"/>
      <c r="C143" s="130"/>
      <c r="D143" s="131"/>
      <c r="E143" s="118"/>
      <c r="F143" s="118"/>
      <c r="G143" s="118"/>
      <c r="H143" s="118"/>
      <c r="I143" s="118"/>
      <c r="J143" s="118"/>
      <c r="K143" s="118"/>
      <c r="L143" s="120"/>
    </row>
    <row r="144" spans="2:12" ht="14.5" x14ac:dyDescent="0.35">
      <c r="B144" s="118"/>
      <c r="C144" s="132"/>
      <c r="D144" s="133"/>
      <c r="E144" s="118"/>
      <c r="F144" s="118"/>
      <c r="G144" s="118"/>
      <c r="H144" s="118"/>
      <c r="I144" s="118"/>
      <c r="J144" s="118"/>
      <c r="K144" s="118"/>
      <c r="L144" s="120"/>
    </row>
    <row r="145" spans="2:12" ht="14.5" x14ac:dyDescent="0.35">
      <c r="B145" s="118"/>
      <c r="C145" s="130"/>
      <c r="D145" s="131"/>
      <c r="E145" s="118"/>
      <c r="F145" s="118"/>
      <c r="G145" s="118"/>
      <c r="H145" s="118"/>
      <c r="I145" s="118"/>
      <c r="J145" s="118"/>
      <c r="K145" s="118"/>
      <c r="L145" s="120"/>
    </row>
    <row r="146" spans="2:12" ht="14.5" x14ac:dyDescent="0.35">
      <c r="B146" s="118"/>
      <c r="C146" s="132"/>
      <c r="D146" s="133"/>
      <c r="E146" s="118"/>
      <c r="F146" s="118"/>
      <c r="G146" s="118"/>
      <c r="H146" s="118"/>
      <c r="I146" s="118"/>
      <c r="J146" s="118"/>
      <c r="K146" s="118"/>
      <c r="L146" s="120"/>
    </row>
    <row r="147" spans="2:12" ht="14.5" x14ac:dyDescent="0.35">
      <c r="B147" s="118"/>
      <c r="C147" s="130"/>
      <c r="D147" s="131"/>
      <c r="E147" s="118"/>
      <c r="F147" s="118"/>
      <c r="G147" s="118"/>
      <c r="H147" s="118"/>
      <c r="I147" s="118"/>
      <c r="J147" s="118"/>
      <c r="K147" s="118"/>
      <c r="L147" s="120"/>
    </row>
    <row r="148" spans="2:12" ht="14.5" x14ac:dyDescent="0.35">
      <c r="B148" s="118"/>
      <c r="C148" s="132"/>
      <c r="D148" s="133"/>
      <c r="E148" s="118"/>
      <c r="F148" s="118"/>
      <c r="G148" s="118"/>
      <c r="H148" s="118"/>
      <c r="I148" s="118"/>
      <c r="J148" s="118"/>
      <c r="K148" s="118"/>
      <c r="L148" s="120"/>
    </row>
    <row r="149" spans="2:12" ht="14.5" x14ac:dyDescent="0.35">
      <c r="B149" s="118"/>
      <c r="C149" s="130"/>
      <c r="D149" s="131"/>
      <c r="E149" s="118"/>
      <c r="F149" s="118"/>
      <c r="G149" s="118"/>
      <c r="H149" s="118"/>
      <c r="I149" s="118"/>
      <c r="J149" s="118"/>
      <c r="K149" s="118"/>
      <c r="L149" s="120"/>
    </row>
    <row r="150" spans="2:12" ht="14.5" x14ac:dyDescent="0.35">
      <c r="B150" s="118"/>
      <c r="C150" s="132"/>
      <c r="D150" s="133"/>
      <c r="E150" s="118"/>
      <c r="F150" s="118"/>
      <c r="G150" s="118"/>
      <c r="H150" s="118"/>
      <c r="I150" s="118"/>
      <c r="J150" s="118"/>
      <c r="K150" s="118"/>
      <c r="L150" s="120"/>
    </row>
    <row r="151" spans="2:12" ht="14.5" x14ac:dyDescent="0.35">
      <c r="B151" s="118"/>
      <c r="C151" s="130"/>
      <c r="D151" s="131"/>
      <c r="E151" s="118"/>
      <c r="F151" s="118"/>
      <c r="G151" s="118"/>
      <c r="H151" s="118"/>
      <c r="I151" s="118"/>
      <c r="J151" s="118"/>
      <c r="K151" s="118"/>
      <c r="L151" s="120"/>
    </row>
    <row r="152" spans="2:12" ht="14.5" x14ac:dyDescent="0.35">
      <c r="B152" s="118"/>
      <c r="C152" s="136"/>
      <c r="D152" s="133"/>
      <c r="E152" s="118"/>
      <c r="F152" s="118"/>
      <c r="G152" s="118"/>
      <c r="H152" s="118"/>
      <c r="I152" s="118"/>
      <c r="J152" s="118"/>
      <c r="K152" s="118"/>
      <c r="L152" s="120"/>
    </row>
    <row r="153" spans="2:12" ht="14.5" x14ac:dyDescent="0.35">
      <c r="B153" s="118"/>
      <c r="C153" s="130"/>
      <c r="D153" s="131"/>
      <c r="E153" s="118"/>
      <c r="F153" s="118"/>
      <c r="G153" s="118"/>
      <c r="H153" s="118"/>
      <c r="I153" s="118"/>
      <c r="J153" s="118"/>
      <c r="K153" s="118"/>
      <c r="L153" s="120"/>
    </row>
    <row r="154" spans="2:12" ht="14.5" x14ac:dyDescent="0.35">
      <c r="B154" s="118"/>
      <c r="C154" s="132"/>
      <c r="D154" s="133"/>
      <c r="E154" s="118"/>
      <c r="F154" s="118"/>
      <c r="G154" s="118"/>
      <c r="H154" s="118"/>
      <c r="I154" s="118"/>
      <c r="J154" s="118"/>
      <c r="K154" s="118"/>
      <c r="L154" s="120"/>
    </row>
    <row r="155" spans="2:12" ht="14.5" x14ac:dyDescent="0.35">
      <c r="B155" s="118"/>
      <c r="C155" s="130"/>
      <c r="D155" s="131"/>
      <c r="E155" s="118"/>
      <c r="F155" s="118"/>
      <c r="G155" s="118"/>
      <c r="H155" s="118"/>
      <c r="I155" s="118"/>
      <c r="J155" s="118"/>
      <c r="K155" s="118"/>
      <c r="L155" s="120"/>
    </row>
    <row r="156" spans="2:12" ht="14.5" x14ac:dyDescent="0.35">
      <c r="B156" s="118"/>
      <c r="C156" s="134"/>
      <c r="D156" s="135"/>
      <c r="E156" s="118"/>
      <c r="F156" s="118"/>
      <c r="G156" s="118"/>
      <c r="H156" s="118"/>
      <c r="I156" s="118"/>
      <c r="J156" s="118"/>
      <c r="K156" s="118"/>
      <c r="L156" s="120"/>
    </row>
    <row r="157" spans="2:12" ht="14.5" x14ac:dyDescent="0.35">
      <c r="B157" s="118"/>
      <c r="C157" s="130"/>
      <c r="D157" s="131"/>
      <c r="E157" s="118"/>
      <c r="F157" s="118"/>
      <c r="G157" s="118"/>
      <c r="H157" s="118"/>
      <c r="I157" s="118"/>
      <c r="J157" s="118"/>
      <c r="K157" s="118"/>
      <c r="L157" s="120"/>
    </row>
    <row r="158" spans="2:12" ht="14.5" x14ac:dyDescent="0.35">
      <c r="B158" s="118"/>
      <c r="C158" s="130"/>
      <c r="D158" s="131"/>
      <c r="E158" s="118"/>
      <c r="F158" s="118"/>
      <c r="G158" s="118"/>
      <c r="H158" s="118"/>
      <c r="I158" s="118"/>
      <c r="J158" s="118"/>
      <c r="K158" s="118"/>
      <c r="L158" s="120"/>
    </row>
    <row r="159" spans="2:12" ht="14.5" x14ac:dyDescent="0.35">
      <c r="B159" s="118"/>
      <c r="C159" s="136"/>
      <c r="D159" s="131"/>
      <c r="E159" s="118"/>
      <c r="F159" s="118"/>
      <c r="G159" s="118"/>
      <c r="H159" s="118"/>
      <c r="I159" s="118"/>
      <c r="J159" s="118"/>
      <c r="K159" s="118"/>
      <c r="L159" s="120"/>
    </row>
    <row r="160" spans="2:12" ht="14.5" x14ac:dyDescent="0.35">
      <c r="B160" s="118"/>
      <c r="C160" s="132"/>
      <c r="D160" s="133"/>
      <c r="E160" s="118"/>
      <c r="F160" s="118"/>
      <c r="G160" s="118"/>
      <c r="H160" s="118"/>
      <c r="I160" s="118"/>
      <c r="J160" s="118"/>
      <c r="K160" s="118"/>
      <c r="L160" s="120"/>
    </row>
    <row r="161" spans="2:12" ht="14.5" x14ac:dyDescent="0.35">
      <c r="B161" s="118"/>
      <c r="C161" s="134"/>
      <c r="D161" s="135"/>
      <c r="E161" s="118"/>
      <c r="F161" s="118"/>
      <c r="G161" s="118"/>
      <c r="H161" s="118"/>
      <c r="I161" s="118"/>
      <c r="J161" s="118"/>
      <c r="K161" s="118"/>
      <c r="L161" s="120"/>
    </row>
    <row r="162" spans="2:12" ht="14.5" x14ac:dyDescent="0.35">
      <c r="B162" s="118"/>
      <c r="C162" s="132"/>
      <c r="D162" s="133"/>
      <c r="E162" s="118"/>
      <c r="F162" s="118"/>
      <c r="G162" s="118"/>
      <c r="H162" s="118"/>
      <c r="I162" s="118"/>
      <c r="J162" s="118"/>
      <c r="K162" s="118"/>
      <c r="L162" s="120"/>
    </row>
    <row r="163" spans="2:12" ht="14.5" x14ac:dyDescent="0.35">
      <c r="B163" s="118"/>
      <c r="C163" s="130"/>
      <c r="D163" s="131"/>
      <c r="E163" s="118"/>
      <c r="F163" s="118"/>
      <c r="G163" s="118"/>
      <c r="H163" s="118"/>
      <c r="I163" s="118"/>
      <c r="J163" s="118"/>
      <c r="K163" s="118"/>
      <c r="L163" s="120"/>
    </row>
    <row r="164" spans="2:12" ht="14.5" x14ac:dyDescent="0.35">
      <c r="B164" s="118"/>
      <c r="C164" s="132"/>
      <c r="D164" s="133"/>
      <c r="E164" s="118"/>
      <c r="F164" s="118"/>
      <c r="G164" s="118"/>
      <c r="H164" s="118"/>
      <c r="I164" s="118"/>
      <c r="J164" s="118"/>
      <c r="K164" s="118"/>
      <c r="L164" s="120"/>
    </row>
    <row r="165" spans="2:12" ht="14.5" x14ac:dyDescent="0.35">
      <c r="B165" s="118"/>
      <c r="C165" s="130"/>
      <c r="D165" s="131"/>
      <c r="E165" s="118"/>
      <c r="F165" s="118"/>
      <c r="G165" s="118"/>
      <c r="H165" s="118"/>
      <c r="I165" s="118"/>
      <c r="J165" s="118"/>
      <c r="K165" s="118"/>
      <c r="L165" s="120"/>
    </row>
    <row r="166" spans="2:12" ht="14.5" x14ac:dyDescent="0.35">
      <c r="B166" s="118"/>
      <c r="C166" s="130"/>
      <c r="D166" s="133"/>
      <c r="E166" s="118"/>
      <c r="F166" s="118"/>
      <c r="G166" s="118"/>
      <c r="H166" s="118"/>
      <c r="I166" s="118"/>
      <c r="J166" s="118"/>
      <c r="K166" s="118"/>
      <c r="L166" s="120"/>
    </row>
    <row r="167" spans="2:12" ht="14.5" x14ac:dyDescent="0.35">
      <c r="B167" s="118"/>
      <c r="C167" s="130"/>
      <c r="D167" s="131"/>
      <c r="E167" s="118"/>
      <c r="F167" s="118"/>
      <c r="G167" s="118"/>
      <c r="H167" s="118"/>
      <c r="I167" s="118"/>
      <c r="J167" s="118"/>
      <c r="K167" s="118"/>
      <c r="L167" s="120"/>
    </row>
    <row r="168" spans="2:12" ht="14.5" x14ac:dyDescent="0.35">
      <c r="B168" s="118"/>
      <c r="C168" s="132"/>
      <c r="D168" s="137"/>
      <c r="E168" s="118"/>
      <c r="F168" s="118"/>
      <c r="G168" s="118"/>
      <c r="H168" s="118"/>
      <c r="I168" s="118"/>
      <c r="J168" s="118"/>
      <c r="K168" s="118"/>
      <c r="L168" s="120"/>
    </row>
    <row r="169" spans="2:12" ht="14.5" x14ac:dyDescent="0.35">
      <c r="B169" s="118"/>
      <c r="C169" s="130"/>
      <c r="D169" s="138"/>
      <c r="E169" s="118"/>
      <c r="F169" s="118"/>
      <c r="G169" s="118"/>
      <c r="H169" s="118"/>
      <c r="I169" s="118"/>
      <c r="J169" s="118"/>
      <c r="K169" s="118"/>
      <c r="L169" s="120"/>
    </row>
    <row r="170" spans="2:12" ht="14.5" x14ac:dyDescent="0.35">
      <c r="B170" s="118"/>
      <c r="C170" s="132"/>
      <c r="D170" s="137"/>
      <c r="E170" s="118"/>
      <c r="F170" s="118"/>
      <c r="G170" s="118"/>
      <c r="H170" s="118"/>
      <c r="I170" s="118"/>
      <c r="J170" s="118"/>
      <c r="K170" s="118"/>
      <c r="L170" s="120"/>
    </row>
    <row r="171" spans="2:12" ht="14.5" x14ac:dyDescent="0.35">
      <c r="B171" s="118"/>
      <c r="C171" s="130"/>
      <c r="D171" s="131"/>
      <c r="E171" s="118"/>
      <c r="F171" s="118"/>
      <c r="G171" s="118"/>
      <c r="H171" s="118"/>
      <c r="I171" s="118"/>
      <c r="J171" s="118"/>
      <c r="K171" s="118"/>
      <c r="L171" s="120"/>
    </row>
    <row r="172" spans="2:12" ht="14.5" x14ac:dyDescent="0.35">
      <c r="B172" s="118"/>
      <c r="C172" s="132"/>
      <c r="D172" s="133"/>
      <c r="E172" s="118"/>
      <c r="F172" s="118"/>
      <c r="G172" s="118"/>
      <c r="H172" s="118"/>
      <c r="I172" s="118"/>
      <c r="J172" s="118"/>
      <c r="K172" s="118"/>
      <c r="L172" s="120"/>
    </row>
    <row r="173" spans="2:12" ht="14.5" x14ac:dyDescent="0.35">
      <c r="B173" s="118"/>
      <c r="C173" s="130"/>
      <c r="D173" s="138"/>
      <c r="E173" s="118"/>
      <c r="F173" s="118"/>
      <c r="G173" s="118"/>
      <c r="H173" s="118"/>
      <c r="I173" s="118"/>
      <c r="J173" s="118"/>
      <c r="K173" s="118"/>
      <c r="L173" s="120"/>
    </row>
    <row r="174" spans="2:12" ht="14.5" x14ac:dyDescent="0.35">
      <c r="B174" s="118"/>
      <c r="C174" s="132"/>
      <c r="D174" s="133"/>
      <c r="E174" s="118"/>
      <c r="F174" s="118"/>
      <c r="G174" s="118"/>
      <c r="H174" s="118"/>
      <c r="I174" s="118"/>
      <c r="J174" s="118"/>
      <c r="K174" s="118"/>
      <c r="L174" s="120"/>
    </row>
    <row r="175" spans="2:12" ht="14.5" x14ac:dyDescent="0.35">
      <c r="B175" s="118"/>
      <c r="C175" s="134"/>
      <c r="D175" s="135"/>
      <c r="E175" s="118"/>
      <c r="F175" s="118"/>
      <c r="G175" s="118"/>
      <c r="H175" s="118"/>
      <c r="I175" s="118"/>
      <c r="J175" s="118"/>
      <c r="K175" s="118"/>
      <c r="L175" s="120"/>
    </row>
    <row r="176" spans="2:12" ht="14.5" x14ac:dyDescent="0.35">
      <c r="B176" s="118"/>
      <c r="C176" s="132"/>
      <c r="D176" s="133"/>
      <c r="E176" s="118"/>
      <c r="F176" s="118"/>
      <c r="G176" s="118"/>
      <c r="H176" s="118"/>
      <c r="I176" s="118"/>
      <c r="J176" s="118"/>
      <c r="K176" s="118"/>
      <c r="L176" s="120"/>
    </row>
    <row r="177" spans="2:12" ht="14.5" x14ac:dyDescent="0.35">
      <c r="B177" s="118"/>
      <c r="C177" s="134"/>
      <c r="D177" s="135"/>
      <c r="E177" s="118"/>
      <c r="F177" s="118"/>
      <c r="G177" s="118"/>
      <c r="H177" s="118"/>
      <c r="I177" s="118"/>
      <c r="J177" s="118"/>
      <c r="K177" s="118"/>
      <c r="L177" s="120"/>
    </row>
    <row r="178" spans="2:12" x14ac:dyDescent="0.3">
      <c r="B178" s="120"/>
      <c r="C178" s="120"/>
      <c r="D178" s="120"/>
      <c r="E178" s="120"/>
      <c r="F178" s="120"/>
      <c r="G178" s="120"/>
      <c r="H178" s="120"/>
      <c r="I178" s="120"/>
      <c r="J178" s="120"/>
      <c r="K178" s="120"/>
      <c r="L178" s="120"/>
    </row>
  </sheetData>
  <sheetProtection algorithmName="SHA-512" hashValue="RF3l3hm0UUkaVhmvjggTtHF1j+i+i1cwBWfKRX4k+nx+pLpF+Y3SFhS62QEWqltilGxD2i/j18QRFqZDSD43bQ==" saltValue="IcuU5cGZ1hAidoRLilUVyQ==" spinCount="100000" sheet="1" objects="1" scenarios="1"/>
  <mergeCells count="1">
    <mergeCell ref="B114:D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93"/>
  <sheetViews>
    <sheetView showGridLines="0" topLeftCell="A19" zoomScale="90" zoomScaleNormal="90" workbookViewId="0">
      <selection activeCell="D13" sqref="D13:K13"/>
    </sheetView>
  </sheetViews>
  <sheetFormatPr defaultColWidth="12.58203125" defaultRowHeight="15" customHeight="1" x14ac:dyDescent="0.3"/>
  <cols>
    <col min="1" max="1" width="5.83203125" customWidth="1"/>
    <col min="2" max="5" width="7.58203125" customWidth="1"/>
    <col min="6" max="6" width="11" customWidth="1"/>
    <col min="7" max="7" width="7.58203125" customWidth="1"/>
    <col min="8" max="8" width="10" customWidth="1"/>
    <col min="9" max="9" width="13.5" customWidth="1"/>
    <col min="10" max="27" width="7.58203125" customWidth="1"/>
  </cols>
  <sheetData>
    <row r="1" spans="1:23" ht="14.25" customHeight="1" x14ac:dyDescent="0.35">
      <c r="A1" s="23"/>
      <c r="B1" s="23"/>
      <c r="C1" s="23"/>
      <c r="D1" s="5"/>
      <c r="E1" s="23"/>
      <c r="F1" s="23"/>
      <c r="G1" s="39"/>
      <c r="H1" s="39"/>
      <c r="I1" s="39"/>
      <c r="J1" s="39"/>
      <c r="K1" s="39"/>
      <c r="L1" s="39"/>
      <c r="M1" s="23"/>
      <c r="N1" s="23"/>
      <c r="O1" s="23"/>
      <c r="P1" s="23"/>
      <c r="Q1" s="23"/>
      <c r="R1" s="23"/>
      <c r="S1" s="23"/>
      <c r="T1" s="23"/>
      <c r="U1" s="23"/>
      <c r="V1" s="23"/>
      <c r="W1" s="23"/>
    </row>
    <row r="2" spans="1:23" ht="14.25" customHeight="1" x14ac:dyDescent="0.35">
      <c r="A2" s="23"/>
      <c r="B2" s="23"/>
      <c r="C2" s="23"/>
      <c r="D2" s="5"/>
      <c r="E2" s="23"/>
      <c r="F2" s="23"/>
      <c r="G2" s="39"/>
      <c r="H2" s="39"/>
      <c r="I2" s="39"/>
      <c r="J2" s="39"/>
      <c r="K2" s="39"/>
      <c r="L2" s="39"/>
      <c r="M2" s="23"/>
      <c r="N2" s="23"/>
      <c r="O2" s="23"/>
      <c r="P2" s="23"/>
      <c r="Q2" s="23"/>
      <c r="R2" s="23"/>
      <c r="S2" s="23"/>
      <c r="T2" s="23"/>
      <c r="U2" s="23"/>
      <c r="V2" s="23"/>
      <c r="W2" s="23"/>
    </row>
    <row r="3" spans="1:23" ht="14.25" customHeight="1" x14ac:dyDescent="0.35">
      <c r="A3" s="23"/>
      <c r="B3" s="23"/>
      <c r="C3" s="23"/>
      <c r="D3" s="5"/>
      <c r="E3" s="23"/>
      <c r="F3" s="23"/>
      <c r="G3" s="39"/>
      <c r="H3" s="39"/>
      <c r="I3" s="39"/>
      <c r="J3" s="39"/>
      <c r="K3" s="39"/>
      <c r="L3" s="39"/>
      <c r="M3" s="23"/>
      <c r="N3" s="23"/>
      <c r="O3" s="23"/>
      <c r="P3" s="23"/>
      <c r="Q3" s="23"/>
      <c r="R3" s="23"/>
      <c r="S3" s="23"/>
      <c r="T3" s="23"/>
      <c r="U3" s="23"/>
      <c r="V3" s="23"/>
      <c r="W3" s="23"/>
    </row>
    <row r="4" spans="1:23" ht="15" customHeight="1" x14ac:dyDescent="0.35">
      <c r="A4" s="23"/>
      <c r="B4" s="23"/>
      <c r="C4" s="23"/>
      <c r="D4" s="23"/>
      <c r="E4" s="23"/>
      <c r="F4" s="23"/>
      <c r="G4" s="23"/>
      <c r="H4" s="23"/>
      <c r="I4" s="23"/>
      <c r="J4" s="23"/>
      <c r="K4" s="23"/>
      <c r="L4" s="23"/>
      <c r="M4" s="23"/>
      <c r="N4" s="23"/>
      <c r="O4" s="23"/>
      <c r="P4" s="23"/>
      <c r="Q4" s="23"/>
      <c r="R4" s="23"/>
      <c r="S4" s="23"/>
      <c r="T4" s="23"/>
      <c r="U4" s="23"/>
      <c r="V4" s="23"/>
      <c r="W4" s="23"/>
    </row>
    <row r="5" spans="1:23" ht="14.5" x14ac:dyDescent="0.35">
      <c r="A5" s="23"/>
      <c r="B5" s="23"/>
      <c r="C5" s="23"/>
      <c r="D5" s="23"/>
      <c r="E5" s="23"/>
      <c r="F5" s="23"/>
      <c r="G5" s="23"/>
      <c r="H5" s="23"/>
      <c r="I5" s="23"/>
      <c r="J5" s="23"/>
      <c r="K5" s="23"/>
      <c r="L5" s="23"/>
      <c r="M5" s="23"/>
      <c r="N5" s="23"/>
      <c r="O5" s="23"/>
      <c r="P5" s="23"/>
      <c r="Q5" s="23"/>
      <c r="R5" s="23"/>
      <c r="S5" s="23"/>
      <c r="T5" s="23"/>
      <c r="U5" s="23"/>
      <c r="V5" s="23"/>
      <c r="W5" s="23"/>
    </row>
    <row r="6" spans="1:23" ht="15" customHeight="1" x14ac:dyDescent="0.35">
      <c r="A6" s="23"/>
      <c r="B6" s="23"/>
      <c r="C6" s="23"/>
      <c r="D6" s="23"/>
      <c r="E6" s="23"/>
      <c r="F6" s="23"/>
      <c r="G6" s="23"/>
      <c r="H6" s="23"/>
      <c r="I6" s="23"/>
      <c r="J6" s="23"/>
      <c r="K6" s="23"/>
      <c r="L6" s="23"/>
      <c r="M6" s="23"/>
      <c r="N6" s="23"/>
      <c r="O6" s="23"/>
      <c r="P6" s="23"/>
      <c r="Q6" s="23"/>
      <c r="R6" s="23"/>
      <c r="S6" s="23"/>
      <c r="T6" s="23"/>
      <c r="U6" s="23"/>
      <c r="V6" s="23"/>
      <c r="W6" s="23"/>
    </row>
    <row r="7" spans="1:23" ht="15" customHeight="1" x14ac:dyDescent="0.35">
      <c r="A7" s="23"/>
      <c r="B7" s="23"/>
      <c r="C7" s="23"/>
      <c r="D7" s="23"/>
      <c r="E7" s="23"/>
      <c r="F7" s="23"/>
      <c r="G7" s="23"/>
      <c r="H7" s="23"/>
      <c r="I7" s="23"/>
      <c r="J7" s="23"/>
      <c r="K7" s="23"/>
      <c r="L7" s="23"/>
      <c r="M7" s="23"/>
      <c r="N7" s="23"/>
      <c r="O7" s="23"/>
      <c r="P7" s="23"/>
      <c r="Q7" s="23"/>
      <c r="R7" s="23"/>
      <c r="S7" s="23"/>
      <c r="T7" s="23"/>
      <c r="U7" s="23"/>
      <c r="V7" s="23"/>
      <c r="W7" s="23"/>
    </row>
    <row r="8" spans="1:23" ht="15" customHeight="1" x14ac:dyDescent="0.35">
      <c r="A8" s="23"/>
      <c r="B8" s="23"/>
      <c r="C8" s="23"/>
      <c r="D8" s="23"/>
      <c r="E8" s="23"/>
      <c r="F8" s="23"/>
      <c r="G8" s="23"/>
      <c r="H8" s="23"/>
      <c r="I8" s="23"/>
      <c r="J8" s="23"/>
      <c r="K8" s="23"/>
      <c r="L8" s="23"/>
      <c r="M8" s="23"/>
      <c r="N8" s="23"/>
      <c r="O8" s="23"/>
      <c r="P8" s="23"/>
      <c r="Q8" s="23"/>
      <c r="R8" s="23"/>
      <c r="S8" s="23"/>
      <c r="T8" s="23"/>
      <c r="U8" s="23"/>
      <c r="V8" s="23"/>
      <c r="W8" s="23"/>
    </row>
    <row r="9" spans="1:23" ht="15" customHeight="1" x14ac:dyDescent="0.35">
      <c r="A9" s="23"/>
      <c r="B9" s="23"/>
      <c r="C9" s="23"/>
      <c r="D9" s="23"/>
      <c r="E9" s="23"/>
      <c r="F9" s="23"/>
      <c r="G9" s="23"/>
      <c r="H9" s="23"/>
      <c r="I9" s="23"/>
      <c r="J9" s="23"/>
      <c r="K9" s="23"/>
      <c r="L9" s="23"/>
      <c r="M9" s="23"/>
      <c r="N9" s="23"/>
      <c r="O9" s="23"/>
      <c r="P9" s="23"/>
      <c r="Q9" s="23"/>
      <c r="R9" s="23"/>
      <c r="S9" s="23"/>
      <c r="T9" s="23"/>
      <c r="U9" s="23"/>
      <c r="V9" s="23"/>
      <c r="W9" s="23"/>
    </row>
    <row r="10" spans="1:23" ht="15" customHeight="1" x14ac:dyDescent="0.35">
      <c r="A10" s="23"/>
      <c r="B10" s="23"/>
      <c r="C10" s="23"/>
      <c r="D10" s="23"/>
      <c r="E10" s="23"/>
      <c r="F10" s="23"/>
      <c r="G10" s="23"/>
      <c r="H10" s="23"/>
      <c r="I10" s="23"/>
      <c r="J10" s="23"/>
      <c r="K10" s="23"/>
      <c r="L10" s="23"/>
      <c r="M10" s="23"/>
      <c r="N10" s="23"/>
      <c r="O10" s="14"/>
      <c r="P10" s="14"/>
      <c r="Q10" s="14"/>
      <c r="R10" s="14"/>
      <c r="S10" s="14"/>
      <c r="T10" s="14"/>
      <c r="U10" s="14"/>
      <c r="V10" s="14"/>
      <c r="W10" s="23"/>
    </row>
    <row r="11" spans="1:23" ht="14.5" x14ac:dyDescent="0.35">
      <c r="A11" s="23"/>
      <c r="B11" s="23"/>
      <c r="C11" s="23"/>
      <c r="D11" s="23"/>
      <c r="E11" s="3" t="s">
        <v>0</v>
      </c>
      <c r="F11" s="23"/>
      <c r="G11" s="23"/>
      <c r="H11" s="23"/>
      <c r="I11" s="23"/>
      <c r="J11" s="23"/>
      <c r="K11" s="23"/>
      <c r="L11" s="23"/>
      <c r="M11" s="23"/>
      <c r="N11" s="23"/>
      <c r="O11" s="14"/>
      <c r="P11" s="14"/>
      <c r="Q11" s="14"/>
      <c r="R11" s="14"/>
      <c r="S11" s="14"/>
      <c r="T11" s="14"/>
      <c r="U11" s="14"/>
      <c r="V11" s="14"/>
      <c r="W11" s="23"/>
    </row>
    <row r="12" spans="1:23" ht="15" customHeight="1" x14ac:dyDescent="0.35">
      <c r="A12" s="23"/>
      <c r="B12" s="23"/>
      <c r="C12" s="23"/>
      <c r="D12" s="23"/>
      <c r="E12" s="23"/>
      <c r="F12" s="23"/>
      <c r="G12" s="23"/>
      <c r="H12" s="23"/>
      <c r="I12" s="23"/>
      <c r="J12" s="23"/>
      <c r="K12" s="23"/>
      <c r="L12" s="23"/>
      <c r="M12" s="23"/>
      <c r="N12" s="23"/>
      <c r="O12" s="14"/>
      <c r="P12" s="14"/>
      <c r="Q12" s="14"/>
      <c r="R12" s="14"/>
      <c r="S12" s="14"/>
      <c r="T12" s="14"/>
      <c r="U12" s="14"/>
      <c r="V12" s="14"/>
      <c r="W12" s="23"/>
    </row>
    <row r="13" spans="1:23" ht="14.5" x14ac:dyDescent="0.35">
      <c r="A13" s="23"/>
      <c r="B13" s="3" t="s">
        <v>1</v>
      </c>
      <c r="C13" s="23"/>
      <c r="D13" s="44"/>
      <c r="E13" s="45"/>
      <c r="F13" s="45"/>
      <c r="G13" s="45"/>
      <c r="H13" s="45"/>
      <c r="I13" s="45"/>
      <c r="J13" s="45"/>
      <c r="K13" s="46"/>
      <c r="L13" s="23"/>
      <c r="M13" s="23"/>
      <c r="N13" s="23"/>
      <c r="O13" s="23"/>
      <c r="P13" s="23"/>
      <c r="Q13" s="23"/>
      <c r="R13" s="23"/>
      <c r="S13" s="23"/>
      <c r="T13" s="23"/>
      <c r="U13" s="23"/>
      <c r="V13" s="23"/>
      <c r="W13" s="23"/>
    </row>
    <row r="14" spans="1:23" ht="15" customHeight="1" x14ac:dyDescent="0.35">
      <c r="A14" s="23"/>
      <c r="B14" s="23"/>
      <c r="C14" s="23"/>
      <c r="D14" s="23"/>
      <c r="E14" s="23"/>
      <c r="F14" s="23"/>
      <c r="G14" s="23"/>
      <c r="H14" s="23"/>
      <c r="I14" s="23"/>
      <c r="J14" s="23"/>
      <c r="K14" s="23"/>
      <c r="L14" s="23"/>
      <c r="M14" s="23"/>
      <c r="N14" s="23"/>
      <c r="O14" s="23"/>
      <c r="P14" s="23"/>
      <c r="Q14" s="23"/>
      <c r="R14" s="23"/>
      <c r="S14" s="23"/>
      <c r="T14" s="23"/>
      <c r="U14" s="23"/>
      <c r="V14" s="23"/>
      <c r="W14" s="23"/>
    </row>
    <row r="15" spans="1:23" ht="15.75" customHeight="1" x14ac:dyDescent="0.35">
      <c r="A15" s="23"/>
      <c r="B15" s="3" t="s">
        <v>2</v>
      </c>
      <c r="C15" s="23"/>
      <c r="D15" s="44"/>
      <c r="E15" s="45"/>
      <c r="F15" s="46"/>
      <c r="G15" s="23"/>
      <c r="H15" s="3" t="s">
        <v>3</v>
      </c>
      <c r="I15" s="48"/>
      <c r="J15" s="45"/>
      <c r="K15" s="46"/>
      <c r="L15" s="23"/>
      <c r="M15" s="23"/>
      <c r="N15" s="23"/>
      <c r="O15" s="23"/>
      <c r="P15" s="23"/>
      <c r="Q15" s="23"/>
      <c r="R15" s="23"/>
      <c r="S15" s="23"/>
      <c r="T15" s="23"/>
      <c r="U15" s="23"/>
      <c r="V15" s="23"/>
      <c r="W15" s="23"/>
    </row>
    <row r="16" spans="1:23" ht="15.75" customHeight="1" x14ac:dyDescent="0.35">
      <c r="A16" s="23"/>
      <c r="B16" s="23"/>
      <c r="C16" s="23"/>
      <c r="D16" s="23"/>
      <c r="E16" s="23"/>
      <c r="F16" s="23"/>
      <c r="G16" s="23"/>
      <c r="H16" s="23"/>
      <c r="I16" s="23"/>
      <c r="J16" s="23"/>
      <c r="K16" s="23"/>
      <c r="L16" s="23"/>
      <c r="M16" s="23"/>
      <c r="N16" s="23"/>
      <c r="O16" s="23"/>
      <c r="P16" s="23"/>
      <c r="Q16" s="23"/>
      <c r="R16" s="23"/>
      <c r="S16" s="23"/>
      <c r="T16" s="23"/>
      <c r="U16" s="23"/>
      <c r="V16" s="23"/>
      <c r="W16" s="23"/>
    </row>
    <row r="17" spans="1:23" ht="15.75" customHeight="1" x14ac:dyDescent="0.35">
      <c r="A17" s="23"/>
      <c r="B17" s="3" t="s">
        <v>4</v>
      </c>
      <c r="C17" s="23"/>
      <c r="D17" s="44"/>
      <c r="E17" s="45"/>
      <c r="F17" s="46"/>
      <c r="G17" s="23"/>
      <c r="H17" s="3" t="s">
        <v>5</v>
      </c>
      <c r="I17" s="48"/>
      <c r="J17" s="45"/>
      <c r="K17" s="46"/>
      <c r="L17" s="23"/>
      <c r="M17" s="23"/>
      <c r="N17" s="23"/>
      <c r="O17" s="23"/>
      <c r="P17" s="23"/>
      <c r="Q17" s="23"/>
      <c r="R17" s="5" t="s">
        <v>6</v>
      </c>
      <c r="S17" s="5"/>
      <c r="T17" s="23"/>
      <c r="U17" s="23"/>
      <c r="V17" s="23"/>
      <c r="W17" s="23"/>
    </row>
    <row r="18" spans="1:23" ht="15.75" customHeight="1" x14ac:dyDescent="0.35">
      <c r="A18" s="23"/>
      <c r="B18" s="23"/>
      <c r="C18" s="23"/>
      <c r="D18" s="23"/>
      <c r="E18" s="23"/>
      <c r="F18" s="23"/>
      <c r="G18" s="23"/>
      <c r="H18" s="23"/>
      <c r="I18" s="23"/>
      <c r="J18" s="23"/>
      <c r="K18" s="23"/>
      <c r="L18" s="23"/>
      <c r="M18" s="23"/>
      <c r="N18" s="23"/>
      <c r="O18" s="23"/>
      <c r="P18" s="23"/>
      <c r="Q18" s="23"/>
      <c r="R18" s="23"/>
      <c r="S18" s="23"/>
      <c r="T18" s="23"/>
      <c r="U18" s="23"/>
      <c r="V18" s="23"/>
      <c r="W18" s="23"/>
    </row>
    <row r="19" spans="1:23" ht="15.75" customHeight="1" x14ac:dyDescent="0.35">
      <c r="A19" s="23"/>
      <c r="B19" s="3" t="s">
        <v>7</v>
      </c>
      <c r="C19" s="23"/>
      <c r="D19" s="44"/>
      <c r="E19" s="45"/>
      <c r="F19" s="46"/>
      <c r="G19" s="23"/>
      <c r="H19" s="3" t="s">
        <v>5</v>
      </c>
      <c r="I19" s="48"/>
      <c r="J19" s="45"/>
      <c r="K19" s="46"/>
      <c r="L19" s="23"/>
      <c r="M19" s="5" t="s">
        <v>8</v>
      </c>
      <c r="N19" s="5"/>
      <c r="O19" s="38"/>
      <c r="P19" s="38"/>
      <c r="Q19" s="38"/>
      <c r="R19" s="38"/>
      <c r="S19" s="38"/>
      <c r="T19" s="38"/>
      <c r="U19" s="38"/>
      <c r="V19" s="38"/>
      <c r="W19" s="23"/>
    </row>
    <row r="20" spans="1:23" ht="15.75" customHeight="1" x14ac:dyDescent="0.35">
      <c r="A20" s="23"/>
      <c r="B20" s="23"/>
      <c r="C20" s="23"/>
      <c r="D20" s="23"/>
      <c r="E20" s="23"/>
      <c r="F20" s="23"/>
      <c r="G20" s="23"/>
      <c r="H20" s="23"/>
      <c r="I20" s="23"/>
      <c r="J20" s="23"/>
      <c r="K20" s="23"/>
      <c r="L20" s="23"/>
      <c r="M20" s="23"/>
      <c r="N20" s="23"/>
      <c r="O20" s="23"/>
      <c r="P20" s="23"/>
      <c r="Q20" s="23"/>
      <c r="R20" s="23"/>
      <c r="S20" s="23"/>
      <c r="T20" s="23"/>
      <c r="U20" s="23"/>
      <c r="V20" s="23"/>
      <c r="W20" s="23"/>
    </row>
    <row r="21" spans="1:23" ht="15.75" customHeight="1" x14ac:dyDescent="0.35">
      <c r="A21" s="23"/>
      <c r="B21" s="3" t="s">
        <v>9</v>
      </c>
      <c r="C21" s="23"/>
      <c r="D21" s="23"/>
      <c r="E21" s="23"/>
      <c r="F21" s="6">
        <v>0</v>
      </c>
      <c r="G21" s="23"/>
      <c r="H21" s="3" t="s">
        <v>10</v>
      </c>
      <c r="I21" s="23"/>
      <c r="J21" s="47" t="s">
        <v>11</v>
      </c>
      <c r="K21" s="46"/>
      <c r="L21" s="23"/>
      <c r="M21" s="5" t="s">
        <v>12</v>
      </c>
      <c r="N21" s="5"/>
      <c r="O21" s="38"/>
      <c r="P21" s="38"/>
      <c r="Q21" s="38"/>
      <c r="R21" s="38"/>
      <c r="S21" s="38"/>
      <c r="T21" s="38"/>
      <c r="U21" s="38"/>
      <c r="V21" s="38"/>
      <c r="W21" s="23"/>
    </row>
    <row r="22" spans="1:23" ht="15.75" customHeight="1" x14ac:dyDescent="0.35">
      <c r="A22" s="23"/>
      <c r="B22" s="23"/>
      <c r="C22" s="23"/>
      <c r="D22" s="23"/>
      <c r="E22" s="23"/>
      <c r="F22" s="23"/>
      <c r="G22" s="23"/>
      <c r="H22" s="23"/>
      <c r="I22" s="23"/>
      <c r="J22" s="23"/>
      <c r="K22" s="23"/>
      <c r="L22" s="23"/>
      <c r="M22" s="23"/>
      <c r="N22" s="23"/>
      <c r="O22" s="23"/>
      <c r="P22" s="23"/>
      <c r="Q22" s="23"/>
      <c r="R22" s="23"/>
      <c r="S22" s="23"/>
      <c r="T22" s="23"/>
      <c r="U22" s="23"/>
      <c r="V22" s="23"/>
      <c r="W22" s="23"/>
    </row>
    <row r="23" spans="1:23" ht="15.75" customHeight="1" x14ac:dyDescent="0.35">
      <c r="A23" s="23"/>
      <c r="B23" s="3" t="s">
        <v>13</v>
      </c>
      <c r="C23" s="23"/>
      <c r="D23" s="23"/>
      <c r="E23" s="7"/>
      <c r="F23" s="4"/>
      <c r="G23" s="23"/>
      <c r="H23" s="40" t="s">
        <v>14</v>
      </c>
      <c r="I23" s="41"/>
      <c r="J23" s="42">
        <f>'Allocation Summary '!H21</f>
        <v>0</v>
      </c>
      <c r="K23" s="43"/>
      <c r="L23" s="23"/>
      <c r="M23" s="5" t="s">
        <v>15</v>
      </c>
      <c r="N23" s="5"/>
      <c r="O23" s="38"/>
      <c r="P23" s="38"/>
      <c r="Q23" s="38"/>
      <c r="R23" s="38"/>
      <c r="S23" s="38"/>
      <c r="T23" s="38"/>
      <c r="U23" s="38"/>
      <c r="V23" s="38"/>
      <c r="W23" s="23"/>
    </row>
    <row r="24" spans="1:23" ht="15.75" customHeight="1" x14ac:dyDescent="0.35">
      <c r="A24" s="23"/>
      <c r="B24" s="23"/>
      <c r="C24" s="23"/>
      <c r="D24" s="23"/>
      <c r="E24" s="23"/>
      <c r="F24" s="23"/>
      <c r="G24" s="23"/>
      <c r="H24" s="41"/>
      <c r="I24" s="41"/>
      <c r="J24" s="23"/>
      <c r="K24" s="23"/>
      <c r="L24" s="23"/>
      <c r="M24" s="23"/>
      <c r="N24" s="23"/>
      <c r="O24" s="23"/>
      <c r="P24" s="23"/>
      <c r="Q24" s="23"/>
      <c r="R24" s="23"/>
      <c r="S24" s="23"/>
      <c r="T24" s="23"/>
      <c r="U24" s="23"/>
      <c r="V24" s="23"/>
      <c r="W24" s="23"/>
    </row>
    <row r="25" spans="1:23" ht="15.75" customHeight="1" x14ac:dyDescent="0.35">
      <c r="A25" s="23"/>
      <c r="B25" s="23"/>
      <c r="C25" s="23"/>
      <c r="D25" s="23"/>
      <c r="E25" s="23"/>
      <c r="F25" s="23"/>
      <c r="G25" s="23"/>
      <c r="H25" s="8"/>
      <c r="I25" s="8"/>
      <c r="J25" s="23"/>
      <c r="K25" s="23"/>
      <c r="L25" s="23"/>
      <c r="M25" s="23"/>
      <c r="N25" s="23"/>
      <c r="O25" s="23"/>
      <c r="P25" s="23"/>
      <c r="Q25" s="23"/>
      <c r="R25" s="23"/>
      <c r="S25" s="23"/>
      <c r="T25" s="23"/>
      <c r="U25" s="23"/>
      <c r="V25" s="23"/>
      <c r="W25" s="23"/>
    </row>
    <row r="26" spans="1:23" ht="15.75" customHeight="1" x14ac:dyDescent="0.35">
      <c r="A26" s="23"/>
      <c r="B26" s="23"/>
      <c r="C26" s="26"/>
      <c r="D26" s="23"/>
      <c r="E26" s="23"/>
      <c r="F26" s="23"/>
      <c r="G26" s="23"/>
      <c r="H26" s="23"/>
      <c r="I26" s="23"/>
      <c r="J26" s="26"/>
      <c r="K26" s="23"/>
      <c r="L26" s="23"/>
      <c r="M26" s="23"/>
      <c r="N26" s="23"/>
      <c r="O26" s="23"/>
      <c r="P26" s="23"/>
      <c r="Q26" s="23"/>
      <c r="R26" s="23"/>
      <c r="S26" s="23"/>
      <c r="T26" s="23"/>
      <c r="U26" s="23"/>
      <c r="V26" s="23"/>
      <c r="W26" s="23"/>
    </row>
    <row r="27" spans="1:23" ht="15.75" customHeight="1" x14ac:dyDescent="0.35">
      <c r="A27" s="23"/>
      <c r="B27" s="23"/>
      <c r="C27" s="26"/>
      <c r="D27" s="27"/>
      <c r="E27" s="27"/>
      <c r="F27" s="27"/>
      <c r="G27" s="27"/>
      <c r="H27" s="27"/>
      <c r="I27" s="27"/>
      <c r="J27" s="26"/>
      <c r="K27" s="23"/>
      <c r="L27" s="23"/>
      <c r="M27" s="23"/>
      <c r="N27" s="23"/>
      <c r="O27" s="23"/>
      <c r="P27" s="23"/>
      <c r="Q27" s="23"/>
      <c r="R27" s="23"/>
      <c r="S27" s="23"/>
      <c r="T27" s="23"/>
      <c r="U27" s="23"/>
      <c r="V27" s="23"/>
      <c r="W27" s="23"/>
    </row>
    <row r="28" spans="1:23" ht="15.75" customHeight="1" x14ac:dyDescent="0.35">
      <c r="A28" s="23"/>
      <c r="B28" s="23"/>
      <c r="C28" s="23"/>
      <c r="D28" s="23"/>
      <c r="E28" s="23"/>
      <c r="F28" s="23"/>
      <c r="G28" s="23"/>
      <c r="H28" s="23"/>
      <c r="I28" s="23"/>
      <c r="J28" s="23"/>
      <c r="K28" s="23"/>
      <c r="L28" s="23"/>
      <c r="M28" s="23"/>
      <c r="N28" s="23"/>
      <c r="O28" s="23"/>
      <c r="P28" s="23"/>
      <c r="Q28" s="23"/>
      <c r="R28" s="23"/>
      <c r="S28" s="23"/>
      <c r="T28" s="23"/>
      <c r="U28" s="23"/>
      <c r="V28" s="23"/>
      <c r="W28" s="23"/>
    </row>
    <row r="29" spans="1:23" ht="15.75" customHeight="1" x14ac:dyDescent="0.35">
      <c r="A29" s="23"/>
      <c r="B29" s="23"/>
      <c r="C29" s="23"/>
      <c r="D29" s="23"/>
      <c r="E29" s="23"/>
      <c r="F29" s="23"/>
      <c r="G29" s="23"/>
      <c r="H29" s="23"/>
      <c r="I29" s="23"/>
      <c r="J29" s="23"/>
      <c r="K29" s="23"/>
      <c r="L29" s="23"/>
      <c r="M29" s="23"/>
      <c r="N29" s="23"/>
      <c r="O29" s="23"/>
      <c r="P29" s="23"/>
      <c r="Q29" s="23"/>
      <c r="R29" s="23"/>
      <c r="S29" s="23"/>
      <c r="T29" s="23"/>
      <c r="U29" s="23"/>
      <c r="V29" s="23"/>
      <c r="W29" s="23"/>
    </row>
    <row r="30" spans="1:23" ht="15.75" customHeight="1" x14ac:dyDescent="0.35">
      <c r="A30" s="23"/>
      <c r="B30" s="23"/>
      <c r="C30" s="23"/>
      <c r="D30" s="23"/>
      <c r="E30" s="23"/>
      <c r="F30" s="5"/>
      <c r="G30" s="5"/>
      <c r="H30" s="23"/>
      <c r="I30" s="23"/>
      <c r="J30" s="23"/>
      <c r="K30" s="23"/>
      <c r="L30" s="23"/>
      <c r="M30" s="23"/>
      <c r="N30" s="23"/>
      <c r="O30" s="23"/>
      <c r="P30" s="23"/>
      <c r="Q30" s="23"/>
      <c r="R30" s="23"/>
      <c r="S30" s="23"/>
      <c r="T30" s="23"/>
      <c r="U30" s="23"/>
      <c r="V30" s="23"/>
      <c r="W30" s="23"/>
    </row>
    <row r="31" spans="1:23" ht="15.75" customHeight="1" x14ac:dyDescent="0.35">
      <c r="A31" s="23"/>
      <c r="B31" s="23"/>
      <c r="C31" s="23"/>
      <c r="D31" s="23"/>
      <c r="E31" s="23"/>
      <c r="F31" s="23"/>
      <c r="G31" s="23"/>
      <c r="H31" s="23"/>
      <c r="I31" s="23"/>
      <c r="J31" s="23"/>
      <c r="K31" s="23"/>
      <c r="L31" s="23"/>
      <c r="M31" s="23"/>
      <c r="N31" s="23"/>
      <c r="O31" s="23"/>
      <c r="P31" s="23"/>
      <c r="Q31" s="23"/>
      <c r="R31" s="23"/>
      <c r="S31" s="23"/>
      <c r="T31" s="23"/>
      <c r="U31" s="23"/>
      <c r="V31" s="23"/>
      <c r="W31" s="23"/>
    </row>
    <row r="32" spans="1:23" ht="15.75" customHeight="1" x14ac:dyDescent="0.35">
      <c r="A32" s="23"/>
      <c r="B32" s="23"/>
      <c r="C32" s="23"/>
      <c r="D32" s="23"/>
      <c r="E32" s="23"/>
      <c r="F32" s="23"/>
      <c r="G32" s="23"/>
      <c r="H32" s="23"/>
      <c r="I32" s="23"/>
      <c r="J32" s="23"/>
      <c r="K32" s="23"/>
      <c r="L32" s="23"/>
      <c r="M32" s="23"/>
      <c r="N32" s="23"/>
      <c r="O32" s="23"/>
      <c r="P32" s="23"/>
      <c r="Q32" s="23"/>
      <c r="R32" s="23"/>
      <c r="S32" s="23"/>
      <c r="T32" s="23"/>
      <c r="U32" s="23"/>
      <c r="V32" s="23"/>
      <c r="W32" s="23"/>
    </row>
    <row r="33" spans="1:23" ht="15.75" customHeight="1" x14ac:dyDescent="0.35">
      <c r="A33" s="23"/>
      <c r="B33" s="23"/>
      <c r="C33" s="23"/>
      <c r="D33" s="23"/>
      <c r="E33" s="23"/>
      <c r="F33" s="23"/>
      <c r="G33" s="23"/>
      <c r="H33" s="23"/>
      <c r="I33" s="23"/>
      <c r="J33" s="23"/>
      <c r="K33" s="23"/>
      <c r="L33" s="23"/>
      <c r="M33" s="23"/>
      <c r="N33" s="23"/>
      <c r="O33" s="23"/>
      <c r="P33" s="23"/>
      <c r="Q33" s="23"/>
      <c r="R33" s="23"/>
      <c r="S33" s="23"/>
      <c r="T33" s="23"/>
      <c r="U33" s="23"/>
      <c r="V33" s="23"/>
      <c r="W33" s="23"/>
    </row>
    <row r="34" spans="1:23" ht="15.75" customHeight="1" x14ac:dyDescent="0.35">
      <c r="A34" s="23"/>
      <c r="B34" s="23"/>
      <c r="C34" s="23"/>
      <c r="D34" s="23"/>
      <c r="E34" s="23"/>
      <c r="F34" s="23"/>
      <c r="G34" s="23"/>
      <c r="H34" s="23"/>
      <c r="I34" s="23"/>
      <c r="J34" s="23"/>
      <c r="K34" s="23"/>
      <c r="L34" s="23"/>
      <c r="M34" s="23"/>
      <c r="N34" s="23"/>
      <c r="O34" s="23"/>
      <c r="P34" s="23"/>
      <c r="Q34" s="23"/>
      <c r="R34" s="23"/>
      <c r="S34" s="23"/>
      <c r="T34" s="23"/>
      <c r="U34" s="23"/>
      <c r="V34" s="23"/>
      <c r="W34" s="23"/>
    </row>
    <row r="35" spans="1:23" ht="15.75" customHeight="1" x14ac:dyDescent="0.35">
      <c r="A35" s="23"/>
      <c r="B35" s="23"/>
      <c r="C35" s="23"/>
      <c r="D35" s="23"/>
      <c r="E35" s="23"/>
      <c r="F35" s="23"/>
      <c r="G35" s="23"/>
      <c r="H35" s="23"/>
      <c r="I35" s="23"/>
      <c r="J35" s="23"/>
      <c r="K35" s="23"/>
      <c r="L35" s="23"/>
      <c r="M35" s="23"/>
      <c r="N35" s="23"/>
      <c r="O35" s="23"/>
      <c r="P35" s="23"/>
      <c r="Q35" s="23"/>
      <c r="R35" s="23"/>
      <c r="S35" s="23"/>
      <c r="T35" s="23"/>
      <c r="U35" s="23"/>
      <c r="V35" s="23"/>
      <c r="W35" s="23"/>
    </row>
    <row r="36" spans="1:23" ht="15.75" customHeight="1" x14ac:dyDescent="0.3"/>
    <row r="37" spans="1:23" ht="15.75" customHeight="1" x14ac:dyDescent="0.3"/>
    <row r="39" spans="1:23" ht="15.75" customHeight="1" x14ac:dyDescent="0.3"/>
    <row r="40" spans="1:23" ht="15.75" customHeight="1" x14ac:dyDescent="0.3"/>
    <row r="41" spans="1:23" ht="15.75" customHeight="1" x14ac:dyDescent="0.3"/>
    <row r="42" spans="1:23" ht="15.75" customHeight="1" x14ac:dyDescent="0.3"/>
    <row r="43" spans="1:23" ht="15.75" customHeight="1" x14ac:dyDescent="0.3"/>
    <row r="44" spans="1:23" ht="15.75" customHeight="1" x14ac:dyDescent="0.3"/>
    <row r="45" spans="1:23" ht="15.75" customHeight="1" x14ac:dyDescent="0.3"/>
    <row r="46" spans="1:23" ht="15.75" customHeight="1" x14ac:dyDescent="0.3"/>
    <row r="47" spans="1:23" ht="15.75" customHeight="1" x14ac:dyDescent="0.3"/>
    <row r="48" spans="1:23"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sheetData>
  <mergeCells count="14">
    <mergeCell ref="D15:F15"/>
    <mergeCell ref="D17:F17"/>
    <mergeCell ref="D19:F19"/>
    <mergeCell ref="D13:K13"/>
    <mergeCell ref="J21:K21"/>
    <mergeCell ref="I15:K15"/>
    <mergeCell ref="I17:K17"/>
    <mergeCell ref="I19:K19"/>
    <mergeCell ref="O19:V19"/>
    <mergeCell ref="O21:V21"/>
    <mergeCell ref="O23:V23"/>
    <mergeCell ref="G1:L3"/>
    <mergeCell ref="H23:I24"/>
    <mergeCell ref="J23:K23"/>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5"/>
  <sheetViews>
    <sheetView showGridLines="0" topLeftCell="A10" workbookViewId="0"/>
  </sheetViews>
  <sheetFormatPr defaultColWidth="12.58203125" defaultRowHeight="15" customHeight="1" x14ac:dyDescent="0.3"/>
  <cols>
    <col min="1" max="1" width="5.83203125" customWidth="1"/>
    <col min="2" max="2" width="12.5" customWidth="1"/>
    <col min="3" max="9" width="7.58203125" customWidth="1"/>
    <col min="10" max="10" width="11.08203125" customWidth="1"/>
    <col min="11" max="27" width="7.58203125" customWidth="1"/>
  </cols>
  <sheetData>
    <row r="1" spans="1:12" ht="21" x14ac:dyDescent="0.5">
      <c r="A1" s="23"/>
      <c r="B1" s="9"/>
      <c r="C1" s="23"/>
      <c r="D1" s="23"/>
      <c r="E1" s="23"/>
      <c r="F1" s="23"/>
      <c r="G1" s="23"/>
      <c r="H1" s="23"/>
      <c r="I1" s="23"/>
      <c r="J1" s="23"/>
      <c r="K1" s="23"/>
      <c r="L1" s="23"/>
    </row>
    <row r="2" spans="1:12" ht="21" x14ac:dyDescent="0.5">
      <c r="A2" s="23"/>
      <c r="B2" s="9"/>
      <c r="C2" s="23"/>
      <c r="D2" s="23"/>
      <c r="E2" s="23"/>
      <c r="F2" s="23"/>
      <c r="G2" s="23"/>
      <c r="H2" s="23"/>
      <c r="I2" s="23"/>
      <c r="J2" s="23"/>
      <c r="K2" s="23"/>
      <c r="L2" s="23"/>
    </row>
    <row r="3" spans="1:12" ht="21" x14ac:dyDescent="0.5">
      <c r="A3" s="23"/>
      <c r="B3" s="9"/>
      <c r="C3" s="23"/>
      <c r="D3" s="23"/>
      <c r="E3" s="23"/>
      <c r="F3" s="23"/>
      <c r="G3" s="23"/>
      <c r="H3" s="23"/>
      <c r="I3" s="23"/>
      <c r="J3" s="23"/>
      <c r="K3" s="23"/>
      <c r="L3" s="23"/>
    </row>
    <row r="4" spans="1:12" ht="21" x14ac:dyDescent="0.5">
      <c r="A4" s="23"/>
      <c r="B4" s="9"/>
      <c r="C4" s="23"/>
      <c r="D4" s="23"/>
      <c r="E4" s="23"/>
      <c r="F4" s="23"/>
      <c r="G4" s="23"/>
      <c r="H4" s="23"/>
      <c r="I4" s="23"/>
      <c r="J4" s="23"/>
      <c r="K4" s="23"/>
      <c r="L4" s="23"/>
    </row>
    <row r="5" spans="1:12" ht="21" x14ac:dyDescent="0.5">
      <c r="A5" s="23"/>
      <c r="B5" s="9"/>
      <c r="C5" s="23"/>
      <c r="D5" s="23"/>
      <c r="E5" s="23"/>
      <c r="F5" s="23"/>
      <c r="G5" s="23"/>
      <c r="H5" s="23"/>
      <c r="I5" s="23"/>
      <c r="J5" s="23"/>
      <c r="K5" s="23"/>
      <c r="L5" s="23"/>
    </row>
    <row r="6" spans="1:12" ht="21" x14ac:dyDescent="0.5">
      <c r="A6" s="23"/>
      <c r="B6" s="9"/>
      <c r="C6" s="23"/>
      <c r="D6" s="23"/>
      <c r="E6" s="23"/>
      <c r="F6" s="23"/>
      <c r="G6" s="23"/>
      <c r="H6" s="23"/>
      <c r="I6" s="23"/>
      <c r="J6" s="23"/>
      <c r="K6" s="23"/>
      <c r="L6" s="23"/>
    </row>
    <row r="7" spans="1:12" ht="18" customHeight="1" x14ac:dyDescent="0.35">
      <c r="A7" s="23"/>
      <c r="B7" s="23"/>
      <c r="C7" s="23"/>
      <c r="D7" s="23"/>
      <c r="E7" s="23"/>
      <c r="F7" s="23"/>
      <c r="G7" s="23"/>
      <c r="H7" s="23"/>
      <c r="I7" s="23"/>
      <c r="J7" s="23"/>
      <c r="K7" s="23"/>
      <c r="L7" s="23"/>
    </row>
    <row r="8" spans="1:12" ht="14.5" x14ac:dyDescent="0.35">
      <c r="A8" s="23"/>
      <c r="B8" s="23"/>
      <c r="C8" s="23"/>
      <c r="D8" s="23"/>
      <c r="E8" s="23"/>
      <c r="F8" s="3" t="s">
        <v>16</v>
      </c>
      <c r="G8" s="3"/>
      <c r="H8" s="3"/>
      <c r="I8" s="3"/>
      <c r="J8" s="10">
        <f>SUM(J11:K47)</f>
        <v>0</v>
      </c>
      <c r="K8" s="16" t="s">
        <v>17</v>
      </c>
      <c r="L8" s="23"/>
    </row>
    <row r="9" spans="1:12" ht="15" customHeight="1" x14ac:dyDescent="0.35">
      <c r="A9" s="23"/>
      <c r="B9" s="23"/>
      <c r="C9" s="23"/>
      <c r="D9" s="23"/>
      <c r="E9" s="23"/>
      <c r="F9" s="23"/>
      <c r="G9" s="23"/>
      <c r="H9" s="23"/>
      <c r="I9" s="23"/>
      <c r="J9" s="23"/>
      <c r="K9" s="23"/>
      <c r="L9" s="23"/>
    </row>
    <row r="10" spans="1:12" ht="14.5" x14ac:dyDescent="0.35">
      <c r="A10" s="23"/>
      <c r="B10" s="13" t="s">
        <v>18</v>
      </c>
      <c r="C10" s="51" t="s">
        <v>19</v>
      </c>
      <c r="D10" s="45"/>
      <c r="E10" s="45"/>
      <c r="F10" s="45"/>
      <c r="G10" s="45"/>
      <c r="H10" s="45"/>
      <c r="I10" s="46"/>
      <c r="J10" s="51" t="s">
        <v>20</v>
      </c>
      <c r="K10" s="46"/>
      <c r="L10" s="23"/>
    </row>
    <row r="11" spans="1:12" ht="14.5" x14ac:dyDescent="0.35">
      <c r="A11" s="23"/>
      <c r="B11" s="12"/>
      <c r="C11" s="52"/>
      <c r="D11" s="45"/>
      <c r="E11" s="45"/>
      <c r="F11" s="45"/>
      <c r="G11" s="45"/>
      <c r="H11" s="45"/>
      <c r="I11" s="46"/>
      <c r="J11" s="53"/>
      <c r="K11" s="46"/>
      <c r="L11" s="23"/>
    </row>
    <row r="12" spans="1:12" ht="14.5" x14ac:dyDescent="0.35">
      <c r="A12" s="23"/>
      <c r="B12" s="12"/>
      <c r="C12" s="52"/>
      <c r="D12" s="45"/>
      <c r="E12" s="45"/>
      <c r="F12" s="45"/>
      <c r="G12" s="45"/>
      <c r="H12" s="45"/>
      <c r="I12" s="46"/>
      <c r="J12" s="53"/>
      <c r="K12" s="46"/>
      <c r="L12" s="23"/>
    </row>
    <row r="13" spans="1:12" ht="14.5" x14ac:dyDescent="0.35">
      <c r="A13" s="23"/>
      <c r="B13" s="28"/>
      <c r="C13" s="49"/>
      <c r="D13" s="45"/>
      <c r="E13" s="45"/>
      <c r="F13" s="45"/>
      <c r="G13" s="45"/>
      <c r="H13" s="45"/>
      <c r="I13" s="46"/>
      <c r="J13" s="50"/>
      <c r="K13" s="46"/>
      <c r="L13" s="23"/>
    </row>
    <row r="14" spans="1:12" ht="14.5" x14ac:dyDescent="0.35">
      <c r="A14" s="23"/>
      <c r="B14" s="28"/>
      <c r="C14" s="49"/>
      <c r="D14" s="45"/>
      <c r="E14" s="45"/>
      <c r="F14" s="45"/>
      <c r="G14" s="45"/>
      <c r="H14" s="45"/>
      <c r="I14" s="46"/>
      <c r="J14" s="50"/>
      <c r="K14" s="46"/>
      <c r="L14" s="23"/>
    </row>
    <row r="15" spans="1:12" ht="14.5" x14ac:dyDescent="0.35">
      <c r="A15" s="23"/>
      <c r="B15" s="28"/>
      <c r="C15" s="49"/>
      <c r="D15" s="45"/>
      <c r="E15" s="45"/>
      <c r="F15" s="45"/>
      <c r="G15" s="45"/>
      <c r="H15" s="45"/>
      <c r="I15" s="46"/>
      <c r="J15" s="50"/>
      <c r="K15" s="46"/>
      <c r="L15" s="23"/>
    </row>
    <row r="16" spans="1:12" ht="14.5" x14ac:dyDescent="0.35">
      <c r="A16" s="23"/>
      <c r="B16" s="28"/>
      <c r="C16" s="49"/>
      <c r="D16" s="45"/>
      <c r="E16" s="45"/>
      <c r="F16" s="45"/>
      <c r="G16" s="45"/>
      <c r="H16" s="45"/>
      <c r="I16" s="46"/>
      <c r="J16" s="50"/>
      <c r="K16" s="46"/>
      <c r="L16" s="23"/>
    </row>
    <row r="17" spans="1:12" ht="14.5" x14ac:dyDescent="0.35">
      <c r="A17" s="23"/>
      <c r="B17" s="28"/>
      <c r="C17" s="49"/>
      <c r="D17" s="45"/>
      <c r="E17" s="45"/>
      <c r="F17" s="45"/>
      <c r="G17" s="45"/>
      <c r="H17" s="45"/>
      <c r="I17" s="46"/>
      <c r="J17" s="50"/>
      <c r="K17" s="46"/>
      <c r="L17" s="23"/>
    </row>
    <row r="18" spans="1:12" ht="14.5" x14ac:dyDescent="0.35">
      <c r="A18" s="23"/>
      <c r="B18" s="28"/>
      <c r="C18" s="49"/>
      <c r="D18" s="45"/>
      <c r="E18" s="45"/>
      <c r="F18" s="45"/>
      <c r="G18" s="45"/>
      <c r="H18" s="45"/>
      <c r="I18" s="46"/>
      <c r="J18" s="50"/>
      <c r="K18" s="46"/>
      <c r="L18" s="23"/>
    </row>
    <row r="19" spans="1:12" ht="14.5" x14ac:dyDescent="0.35">
      <c r="A19" s="23"/>
      <c r="B19" s="28"/>
      <c r="C19" s="49"/>
      <c r="D19" s="45"/>
      <c r="E19" s="45"/>
      <c r="F19" s="45"/>
      <c r="G19" s="45"/>
      <c r="H19" s="45"/>
      <c r="I19" s="46"/>
      <c r="J19" s="50"/>
      <c r="K19" s="46"/>
      <c r="L19" s="23"/>
    </row>
    <row r="20" spans="1:12" ht="14.5" x14ac:dyDescent="0.35">
      <c r="A20" s="23"/>
      <c r="B20" s="28"/>
      <c r="C20" s="49"/>
      <c r="D20" s="45"/>
      <c r="E20" s="45"/>
      <c r="F20" s="45"/>
      <c r="G20" s="45"/>
      <c r="H20" s="45"/>
      <c r="I20" s="46"/>
      <c r="J20" s="50"/>
      <c r="K20" s="46"/>
      <c r="L20" s="23"/>
    </row>
    <row r="21" spans="1:12" ht="14.5" x14ac:dyDescent="0.35">
      <c r="A21" s="23"/>
      <c r="B21" s="28"/>
      <c r="C21" s="49"/>
      <c r="D21" s="45"/>
      <c r="E21" s="45"/>
      <c r="F21" s="45"/>
      <c r="G21" s="45"/>
      <c r="H21" s="45"/>
      <c r="I21" s="46"/>
      <c r="J21" s="50"/>
      <c r="K21" s="46"/>
      <c r="L21" s="23"/>
    </row>
    <row r="22" spans="1:12" ht="14.5" x14ac:dyDescent="0.35">
      <c r="A22" s="23"/>
      <c r="B22" s="28"/>
      <c r="C22" s="49"/>
      <c r="D22" s="45"/>
      <c r="E22" s="45"/>
      <c r="F22" s="45"/>
      <c r="G22" s="45"/>
      <c r="H22" s="45"/>
      <c r="I22" s="46"/>
      <c r="J22" s="50"/>
      <c r="K22" s="46"/>
      <c r="L22" s="23"/>
    </row>
    <row r="23" spans="1:12" ht="14.5" x14ac:dyDescent="0.35">
      <c r="A23" s="23"/>
      <c r="B23" s="28"/>
      <c r="C23" s="49"/>
      <c r="D23" s="45"/>
      <c r="E23" s="45"/>
      <c r="F23" s="45"/>
      <c r="G23" s="45"/>
      <c r="H23" s="45"/>
      <c r="I23" s="46"/>
      <c r="J23" s="50"/>
      <c r="K23" s="46"/>
      <c r="L23" s="23"/>
    </row>
    <row r="24" spans="1:12" ht="14.5" x14ac:dyDescent="0.35">
      <c r="A24" s="23"/>
      <c r="B24" s="28"/>
      <c r="C24" s="49"/>
      <c r="D24" s="45"/>
      <c r="E24" s="45"/>
      <c r="F24" s="45"/>
      <c r="G24" s="45"/>
      <c r="H24" s="45"/>
      <c r="I24" s="46"/>
      <c r="J24" s="50"/>
      <c r="K24" s="46"/>
      <c r="L24" s="23"/>
    </row>
    <row r="25" spans="1:12" ht="14.5" x14ac:dyDescent="0.35">
      <c r="A25" s="23"/>
      <c r="B25" s="28"/>
      <c r="C25" s="49"/>
      <c r="D25" s="45"/>
      <c r="E25" s="45"/>
      <c r="F25" s="45"/>
      <c r="G25" s="45"/>
      <c r="H25" s="45"/>
      <c r="I25" s="46"/>
      <c r="J25" s="50"/>
      <c r="K25" s="46"/>
      <c r="L25" s="23"/>
    </row>
    <row r="26" spans="1:12" ht="15.75" customHeight="1" x14ac:dyDescent="0.35">
      <c r="A26" s="23"/>
      <c r="B26" s="28"/>
      <c r="C26" s="49"/>
      <c r="D26" s="45"/>
      <c r="E26" s="45"/>
      <c r="F26" s="45"/>
      <c r="G26" s="45"/>
      <c r="H26" s="45"/>
      <c r="I26" s="46"/>
      <c r="J26" s="50"/>
      <c r="K26" s="46"/>
      <c r="L26" s="23"/>
    </row>
    <row r="27" spans="1:12" ht="15.75" customHeight="1" x14ac:dyDescent="0.35">
      <c r="A27" s="23"/>
      <c r="B27" s="28"/>
      <c r="C27" s="49"/>
      <c r="D27" s="45"/>
      <c r="E27" s="45"/>
      <c r="F27" s="45"/>
      <c r="G27" s="45"/>
      <c r="H27" s="45"/>
      <c r="I27" s="46"/>
      <c r="J27" s="50"/>
      <c r="K27" s="46"/>
      <c r="L27" s="23"/>
    </row>
    <row r="28" spans="1:12" ht="15.75" customHeight="1" x14ac:dyDescent="0.35">
      <c r="A28" s="23"/>
      <c r="B28" s="28"/>
      <c r="C28" s="49"/>
      <c r="D28" s="45"/>
      <c r="E28" s="45"/>
      <c r="F28" s="45"/>
      <c r="G28" s="45"/>
      <c r="H28" s="45"/>
      <c r="I28" s="46"/>
      <c r="J28" s="50"/>
      <c r="K28" s="46"/>
      <c r="L28" s="23"/>
    </row>
    <row r="29" spans="1:12" ht="15.75" customHeight="1" x14ac:dyDescent="0.35">
      <c r="A29" s="23"/>
      <c r="B29" s="28"/>
      <c r="C29" s="49"/>
      <c r="D29" s="45"/>
      <c r="E29" s="45"/>
      <c r="F29" s="45"/>
      <c r="G29" s="45"/>
      <c r="H29" s="45"/>
      <c r="I29" s="46"/>
      <c r="J29" s="50"/>
      <c r="K29" s="46"/>
      <c r="L29" s="23"/>
    </row>
    <row r="30" spans="1:12" ht="15.75" customHeight="1" x14ac:dyDescent="0.35">
      <c r="A30" s="23"/>
      <c r="B30" s="28"/>
      <c r="C30" s="49"/>
      <c r="D30" s="45"/>
      <c r="E30" s="45"/>
      <c r="F30" s="45"/>
      <c r="G30" s="45"/>
      <c r="H30" s="45"/>
      <c r="I30" s="46"/>
      <c r="J30" s="50"/>
      <c r="K30" s="46"/>
      <c r="L30" s="23"/>
    </row>
    <row r="31" spans="1:12" ht="15.75" customHeight="1" x14ac:dyDescent="0.35">
      <c r="A31" s="23"/>
      <c r="B31" s="28"/>
      <c r="C31" s="49"/>
      <c r="D31" s="45"/>
      <c r="E31" s="45"/>
      <c r="F31" s="45"/>
      <c r="G31" s="45"/>
      <c r="H31" s="45"/>
      <c r="I31" s="46"/>
      <c r="J31" s="50"/>
      <c r="K31" s="46"/>
      <c r="L31" s="23"/>
    </row>
    <row r="32" spans="1:12" ht="15.75" customHeight="1" x14ac:dyDescent="0.35">
      <c r="A32" s="23"/>
      <c r="B32" s="28"/>
      <c r="C32" s="49"/>
      <c r="D32" s="45"/>
      <c r="E32" s="45"/>
      <c r="F32" s="45"/>
      <c r="G32" s="45"/>
      <c r="H32" s="45"/>
      <c r="I32" s="46"/>
      <c r="J32" s="50"/>
      <c r="K32" s="46"/>
      <c r="L32" s="23"/>
    </row>
    <row r="33" spans="1:12" ht="15.75" customHeight="1" x14ac:dyDescent="0.35">
      <c r="A33" s="23"/>
      <c r="B33" s="28"/>
      <c r="C33" s="49"/>
      <c r="D33" s="45"/>
      <c r="E33" s="45"/>
      <c r="F33" s="45"/>
      <c r="G33" s="45"/>
      <c r="H33" s="45"/>
      <c r="I33" s="46"/>
      <c r="J33" s="50"/>
      <c r="K33" s="46"/>
      <c r="L33" s="23"/>
    </row>
    <row r="34" spans="1:12" ht="15.75" customHeight="1" x14ac:dyDescent="0.35">
      <c r="A34" s="23"/>
      <c r="B34" s="28"/>
      <c r="C34" s="49"/>
      <c r="D34" s="45"/>
      <c r="E34" s="45"/>
      <c r="F34" s="45"/>
      <c r="G34" s="45"/>
      <c r="H34" s="45"/>
      <c r="I34" s="46"/>
      <c r="J34" s="50"/>
      <c r="K34" s="46"/>
      <c r="L34" s="23"/>
    </row>
    <row r="35" spans="1:12" ht="15.75" customHeight="1" x14ac:dyDescent="0.35">
      <c r="A35" s="23"/>
      <c r="B35" s="28"/>
      <c r="C35" s="49"/>
      <c r="D35" s="45"/>
      <c r="E35" s="45"/>
      <c r="F35" s="45"/>
      <c r="G35" s="45"/>
      <c r="H35" s="45"/>
      <c r="I35" s="46"/>
      <c r="J35" s="50"/>
      <c r="K35" s="46"/>
      <c r="L35" s="23"/>
    </row>
    <row r="36" spans="1:12" ht="15.75" customHeight="1" x14ac:dyDescent="0.35">
      <c r="A36" s="23"/>
      <c r="B36" s="28"/>
      <c r="C36" s="49"/>
      <c r="D36" s="45"/>
      <c r="E36" s="45"/>
      <c r="F36" s="45"/>
      <c r="G36" s="45"/>
      <c r="H36" s="45"/>
      <c r="I36" s="46"/>
      <c r="J36" s="50"/>
      <c r="K36" s="46"/>
      <c r="L36" s="23"/>
    </row>
    <row r="37" spans="1:12" ht="15.75" customHeight="1" x14ac:dyDescent="0.35">
      <c r="A37" s="23"/>
      <c r="B37" s="28"/>
      <c r="C37" s="49"/>
      <c r="D37" s="45"/>
      <c r="E37" s="45"/>
      <c r="F37" s="45"/>
      <c r="G37" s="45"/>
      <c r="H37" s="45"/>
      <c r="I37" s="46"/>
      <c r="J37" s="50"/>
      <c r="K37" s="46"/>
      <c r="L37" s="23"/>
    </row>
    <row r="38" spans="1:12" ht="15.75" customHeight="1" x14ac:dyDescent="0.35">
      <c r="A38" s="23"/>
      <c r="B38" s="28"/>
      <c r="C38" s="49"/>
      <c r="D38" s="45"/>
      <c r="E38" s="45"/>
      <c r="F38" s="45"/>
      <c r="G38" s="45"/>
      <c r="H38" s="45"/>
      <c r="I38" s="46"/>
      <c r="J38" s="50"/>
      <c r="K38" s="46"/>
      <c r="L38" s="23"/>
    </row>
    <row r="39" spans="1:12" ht="15.75" customHeight="1" x14ac:dyDescent="0.35">
      <c r="A39" s="23"/>
      <c r="B39" s="28"/>
      <c r="C39" s="49"/>
      <c r="D39" s="45"/>
      <c r="E39" s="45"/>
      <c r="F39" s="45"/>
      <c r="G39" s="45"/>
      <c r="H39" s="45"/>
      <c r="I39" s="46"/>
      <c r="J39" s="50"/>
      <c r="K39" s="46"/>
      <c r="L39" s="23"/>
    </row>
    <row r="40" spans="1:12" ht="15.75" customHeight="1" x14ac:dyDescent="0.35">
      <c r="A40" s="23"/>
      <c r="B40" s="28"/>
      <c r="C40" s="49"/>
      <c r="D40" s="45"/>
      <c r="E40" s="45"/>
      <c r="F40" s="45"/>
      <c r="G40" s="45"/>
      <c r="H40" s="45"/>
      <c r="I40" s="46"/>
      <c r="J40" s="50"/>
      <c r="K40" s="46"/>
      <c r="L40" s="23"/>
    </row>
    <row r="41" spans="1:12" ht="15.75" customHeight="1" x14ac:dyDescent="0.35">
      <c r="A41" s="23"/>
      <c r="B41" s="28"/>
      <c r="C41" s="49"/>
      <c r="D41" s="45"/>
      <c r="E41" s="45"/>
      <c r="F41" s="45"/>
      <c r="G41" s="45"/>
      <c r="H41" s="45"/>
      <c r="I41" s="46"/>
      <c r="J41" s="50"/>
      <c r="K41" s="46"/>
      <c r="L41" s="23"/>
    </row>
    <row r="42" spans="1:12" ht="15.75" customHeight="1" x14ac:dyDescent="0.35">
      <c r="A42" s="23"/>
      <c r="B42" s="28"/>
      <c r="C42" s="49"/>
      <c r="D42" s="45"/>
      <c r="E42" s="45"/>
      <c r="F42" s="45"/>
      <c r="G42" s="45"/>
      <c r="H42" s="45"/>
      <c r="I42" s="46"/>
      <c r="J42" s="50"/>
      <c r="K42" s="46"/>
      <c r="L42" s="23"/>
    </row>
    <row r="43" spans="1:12" ht="15.75" customHeight="1" x14ac:dyDescent="0.35">
      <c r="A43" s="23"/>
      <c r="B43" s="28"/>
      <c r="C43" s="49"/>
      <c r="D43" s="45"/>
      <c r="E43" s="45"/>
      <c r="F43" s="45"/>
      <c r="G43" s="45"/>
      <c r="H43" s="45"/>
      <c r="I43" s="46"/>
      <c r="J43" s="50"/>
      <c r="K43" s="46"/>
      <c r="L43" s="23"/>
    </row>
    <row r="44" spans="1:12" ht="15.75" customHeight="1" x14ac:dyDescent="0.35">
      <c r="A44" s="23"/>
      <c r="B44" s="28"/>
      <c r="C44" s="49"/>
      <c r="D44" s="45"/>
      <c r="E44" s="45"/>
      <c r="F44" s="45"/>
      <c r="G44" s="45"/>
      <c r="H44" s="45"/>
      <c r="I44" s="46"/>
      <c r="J44" s="50"/>
      <c r="K44" s="46"/>
      <c r="L44" s="23"/>
    </row>
    <row r="45" spans="1:12" ht="15.75" customHeight="1" x14ac:dyDescent="0.35">
      <c r="A45" s="23"/>
      <c r="B45" s="28"/>
      <c r="C45" s="49"/>
      <c r="D45" s="45"/>
      <c r="E45" s="45"/>
      <c r="F45" s="45"/>
      <c r="G45" s="45"/>
      <c r="H45" s="45"/>
      <c r="I45" s="46"/>
      <c r="J45" s="50"/>
      <c r="K45" s="46"/>
      <c r="L45" s="23"/>
    </row>
    <row r="46" spans="1:12" ht="15.75" customHeight="1" x14ac:dyDescent="0.35">
      <c r="A46" s="23"/>
      <c r="B46" s="28"/>
      <c r="C46" s="49"/>
      <c r="D46" s="45"/>
      <c r="E46" s="45"/>
      <c r="F46" s="45"/>
      <c r="G46" s="45"/>
      <c r="H46" s="45"/>
      <c r="I46" s="46"/>
      <c r="J46" s="50"/>
      <c r="K46" s="46"/>
      <c r="L46" s="23"/>
    </row>
    <row r="47" spans="1:12" ht="15.75" customHeight="1" x14ac:dyDescent="0.35">
      <c r="A47" s="23"/>
      <c r="B47" s="28"/>
      <c r="C47" s="49"/>
      <c r="D47" s="45"/>
      <c r="E47" s="45"/>
      <c r="F47" s="45"/>
      <c r="G47" s="45"/>
      <c r="H47" s="45"/>
      <c r="I47" s="46"/>
      <c r="J47" s="50"/>
      <c r="K47" s="46"/>
      <c r="L47" s="23"/>
    </row>
    <row r="48" spans="1:12" ht="15.75" customHeight="1" x14ac:dyDescent="0.35">
      <c r="A48" s="23"/>
      <c r="B48" s="23"/>
      <c r="C48" s="23"/>
      <c r="D48" s="23"/>
      <c r="E48" s="23"/>
      <c r="F48" s="23"/>
      <c r="G48" s="23"/>
      <c r="H48" s="23"/>
      <c r="I48" s="23"/>
      <c r="J48" s="23"/>
      <c r="K48" s="23"/>
      <c r="L48" s="23"/>
    </row>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sheetData>
  <mergeCells count="76">
    <mergeCell ref="C33:I33"/>
    <mergeCell ref="J33:K33"/>
    <mergeCell ref="J30:K30"/>
    <mergeCell ref="C30:I30"/>
    <mergeCell ref="C31:I31"/>
    <mergeCell ref="J31:K31"/>
    <mergeCell ref="C32:I32"/>
    <mergeCell ref="J32:K32"/>
    <mergeCell ref="C27:I27"/>
    <mergeCell ref="J27:K27"/>
    <mergeCell ref="C28:I28"/>
    <mergeCell ref="J28:K28"/>
    <mergeCell ref="C29:I29"/>
    <mergeCell ref="J29:K29"/>
    <mergeCell ref="C24:I24"/>
    <mergeCell ref="J24:K24"/>
    <mergeCell ref="C25:I25"/>
    <mergeCell ref="J25:K25"/>
    <mergeCell ref="C26:I26"/>
    <mergeCell ref="J26:K26"/>
    <mergeCell ref="C21:I21"/>
    <mergeCell ref="J21:K21"/>
    <mergeCell ref="C22:I22"/>
    <mergeCell ref="J22:K22"/>
    <mergeCell ref="J23:K23"/>
    <mergeCell ref="C23:I23"/>
    <mergeCell ref="C18:I18"/>
    <mergeCell ref="J18:K18"/>
    <mergeCell ref="C19:I19"/>
    <mergeCell ref="J19:K19"/>
    <mergeCell ref="C20:I20"/>
    <mergeCell ref="J20:K20"/>
    <mergeCell ref="C15:I15"/>
    <mergeCell ref="J15:K15"/>
    <mergeCell ref="J16:K16"/>
    <mergeCell ref="C16:I16"/>
    <mergeCell ref="C17:I17"/>
    <mergeCell ref="J17:K17"/>
    <mergeCell ref="C12:I12"/>
    <mergeCell ref="J12:K12"/>
    <mergeCell ref="C13:I13"/>
    <mergeCell ref="J13:K13"/>
    <mergeCell ref="C14:I14"/>
    <mergeCell ref="J14:K14"/>
    <mergeCell ref="C10:I10"/>
    <mergeCell ref="J10:K10"/>
    <mergeCell ref="C11:I11"/>
    <mergeCell ref="J11:K11"/>
    <mergeCell ref="C46:I46"/>
    <mergeCell ref="J46:K46"/>
    <mergeCell ref="C40:I40"/>
    <mergeCell ref="J40:K40"/>
    <mergeCell ref="J37:K37"/>
    <mergeCell ref="C37:I37"/>
    <mergeCell ref="C38:I38"/>
    <mergeCell ref="J38:K38"/>
    <mergeCell ref="C39:I39"/>
    <mergeCell ref="J39:K39"/>
    <mergeCell ref="C34:I34"/>
    <mergeCell ref="J34:K34"/>
    <mergeCell ref="C35:I35"/>
    <mergeCell ref="J35:K35"/>
    <mergeCell ref="C36:I36"/>
    <mergeCell ref="J36:K36"/>
    <mergeCell ref="C47:I47"/>
    <mergeCell ref="J47:K47"/>
    <mergeCell ref="C41:I41"/>
    <mergeCell ref="J41:K41"/>
    <mergeCell ref="C42:I42"/>
    <mergeCell ref="J42:K42"/>
    <mergeCell ref="C43:I43"/>
    <mergeCell ref="J43:K43"/>
    <mergeCell ref="J44:K44"/>
    <mergeCell ref="C44:I44"/>
    <mergeCell ref="C45:I45"/>
    <mergeCell ref="J45:K45"/>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05"/>
  <sheetViews>
    <sheetView showGridLines="0" topLeftCell="A7" workbookViewId="0"/>
  </sheetViews>
  <sheetFormatPr defaultColWidth="12.58203125" defaultRowHeight="15" customHeight="1" x14ac:dyDescent="0.3"/>
  <cols>
    <col min="1" max="1" width="5.83203125" customWidth="1"/>
    <col min="2" max="9" width="7.58203125" customWidth="1"/>
    <col min="10" max="10" width="11.08203125" customWidth="1"/>
    <col min="11" max="27" width="7.58203125" customWidth="1"/>
  </cols>
  <sheetData>
    <row r="1" spans="1:22" ht="21" x14ac:dyDescent="0.5">
      <c r="A1" s="23"/>
      <c r="B1" s="9"/>
      <c r="C1" s="23"/>
      <c r="D1" s="23"/>
      <c r="E1" s="23"/>
      <c r="F1" s="23"/>
      <c r="G1" s="23"/>
      <c r="H1" s="23"/>
      <c r="I1" s="23"/>
      <c r="J1" s="23"/>
      <c r="K1" s="23"/>
    </row>
    <row r="2" spans="1:22" ht="21" x14ac:dyDescent="0.5">
      <c r="A2" s="23"/>
      <c r="B2" s="9"/>
      <c r="C2" s="23"/>
      <c r="D2" s="23"/>
      <c r="E2" s="23"/>
      <c r="F2" s="23"/>
      <c r="G2" s="23"/>
      <c r="H2" s="23"/>
      <c r="I2" s="23"/>
      <c r="J2" s="23"/>
      <c r="K2" s="23"/>
    </row>
    <row r="3" spans="1:22" ht="21" x14ac:dyDescent="0.5">
      <c r="A3" s="23"/>
      <c r="B3" s="9"/>
      <c r="C3" s="23"/>
      <c r="D3" s="23"/>
      <c r="E3" s="23"/>
      <c r="F3" s="23"/>
      <c r="G3" s="23"/>
      <c r="H3" s="23"/>
      <c r="I3" s="23"/>
      <c r="J3" s="23"/>
      <c r="K3" s="23"/>
    </row>
    <row r="4" spans="1:22" ht="21" x14ac:dyDescent="0.5">
      <c r="A4" s="23"/>
      <c r="B4" s="9"/>
      <c r="C4" s="23"/>
      <c r="D4" s="23"/>
      <c r="E4" s="23"/>
      <c r="F4" s="23"/>
      <c r="G4" s="23"/>
      <c r="H4" s="23"/>
      <c r="I4" s="23"/>
      <c r="J4" s="23"/>
      <c r="K4" s="23"/>
    </row>
    <row r="5" spans="1:22" ht="21" x14ac:dyDescent="0.5">
      <c r="A5" s="23"/>
      <c r="B5" s="9"/>
      <c r="C5" s="23"/>
      <c r="D5" s="23"/>
      <c r="E5" s="23"/>
      <c r="F5" s="23"/>
      <c r="G5" s="23"/>
      <c r="H5" s="23"/>
      <c r="I5" s="23"/>
      <c r="J5" s="23"/>
      <c r="K5" s="23"/>
    </row>
    <row r="6" spans="1:22" ht="21" x14ac:dyDescent="0.5">
      <c r="A6" s="23"/>
      <c r="B6" s="9"/>
      <c r="C6" s="23"/>
      <c r="D6" s="23"/>
      <c r="E6" s="23"/>
      <c r="F6" s="23"/>
      <c r="G6" s="23"/>
      <c r="H6" s="23"/>
      <c r="I6" s="23"/>
      <c r="J6" s="23"/>
      <c r="K6" s="23"/>
    </row>
    <row r="7" spans="1:22" ht="18" customHeight="1" x14ac:dyDescent="0.5">
      <c r="A7" s="23"/>
      <c r="B7" s="9"/>
      <c r="C7" s="23"/>
      <c r="D7" s="23"/>
      <c r="E7" s="23"/>
      <c r="F7" s="23"/>
      <c r="G7" s="23"/>
      <c r="H7" s="23"/>
      <c r="I7" s="23"/>
      <c r="J7" s="23"/>
      <c r="K7" s="23"/>
    </row>
    <row r="8" spans="1:22" ht="14.5" x14ac:dyDescent="0.35">
      <c r="A8" s="23"/>
      <c r="B8" s="23"/>
      <c r="C8" s="23"/>
      <c r="D8" s="23"/>
      <c r="E8" s="23"/>
      <c r="F8" s="3" t="s">
        <v>21</v>
      </c>
      <c r="G8" s="3"/>
      <c r="H8" s="3"/>
      <c r="I8" s="3"/>
      <c r="J8" s="29">
        <f>SUM(J11,J20,J29,U11,U20,U29)</f>
        <v>0</v>
      </c>
      <c r="K8" s="15" t="s">
        <v>17</v>
      </c>
    </row>
    <row r="9" spans="1:22" ht="15" customHeight="1" x14ac:dyDescent="0.35">
      <c r="A9" s="23"/>
      <c r="B9" s="23"/>
      <c r="C9" s="23"/>
      <c r="D9" s="23"/>
      <c r="E9" s="23"/>
      <c r="F9" s="23"/>
      <c r="G9" s="23"/>
      <c r="H9" s="23"/>
      <c r="I9" s="23"/>
      <c r="J9" s="23"/>
      <c r="K9" s="23"/>
    </row>
    <row r="10" spans="1:22" ht="14.5" x14ac:dyDescent="0.35">
      <c r="A10" s="23"/>
      <c r="B10" s="13" t="s">
        <v>22</v>
      </c>
      <c r="C10" s="51" t="s">
        <v>23</v>
      </c>
      <c r="D10" s="71"/>
      <c r="E10" s="71"/>
      <c r="F10" s="71"/>
      <c r="G10" s="71"/>
      <c r="H10" s="71"/>
      <c r="I10" s="66"/>
      <c r="J10" s="51" t="s">
        <v>24</v>
      </c>
      <c r="K10" s="66"/>
      <c r="M10" s="13" t="s">
        <v>22</v>
      </c>
      <c r="N10" s="51" t="s">
        <v>23</v>
      </c>
      <c r="O10" s="71"/>
      <c r="P10" s="71"/>
      <c r="Q10" s="71"/>
      <c r="R10" s="71"/>
      <c r="S10" s="71"/>
      <c r="T10" s="66"/>
      <c r="U10" s="51" t="s">
        <v>24</v>
      </c>
      <c r="V10" s="66"/>
    </row>
    <row r="11" spans="1:22" ht="14.5" x14ac:dyDescent="0.35">
      <c r="A11" s="23"/>
      <c r="B11" s="28">
        <v>1</v>
      </c>
      <c r="C11" s="63"/>
      <c r="D11" s="64"/>
      <c r="E11" s="64"/>
      <c r="F11" s="64"/>
      <c r="G11" s="64"/>
      <c r="H11" s="64"/>
      <c r="I11" s="65"/>
      <c r="J11" s="72"/>
      <c r="K11" s="73"/>
      <c r="M11" s="28">
        <v>4</v>
      </c>
      <c r="N11" s="67"/>
      <c r="O11" s="68"/>
      <c r="P11" s="68"/>
      <c r="Q11" s="68"/>
      <c r="R11" s="68"/>
      <c r="S11" s="68"/>
      <c r="T11" s="69"/>
      <c r="U11" s="50"/>
      <c r="V11" s="70"/>
    </row>
    <row r="12" spans="1:22" ht="14.5" x14ac:dyDescent="0.35">
      <c r="A12" s="23"/>
      <c r="B12" s="67" t="s">
        <v>25</v>
      </c>
      <c r="C12" s="68"/>
      <c r="D12" s="68"/>
      <c r="E12" s="68"/>
      <c r="F12" s="68"/>
      <c r="G12" s="68"/>
      <c r="H12" s="68"/>
      <c r="I12" s="68"/>
      <c r="J12" s="68"/>
      <c r="K12" s="69"/>
      <c r="M12" s="67" t="s">
        <v>25</v>
      </c>
      <c r="N12" s="68"/>
      <c r="O12" s="68"/>
      <c r="P12" s="68"/>
      <c r="Q12" s="68"/>
      <c r="R12" s="68"/>
      <c r="S12" s="68"/>
      <c r="T12" s="68"/>
      <c r="U12" s="68"/>
      <c r="V12" s="69"/>
    </row>
    <row r="13" spans="1:22" ht="13.5" customHeight="1" x14ac:dyDescent="0.35">
      <c r="A13" s="23"/>
      <c r="B13" s="54"/>
      <c r="C13" s="55"/>
      <c r="D13" s="55"/>
      <c r="E13" s="55"/>
      <c r="F13" s="55"/>
      <c r="G13" s="55"/>
      <c r="H13" s="55"/>
      <c r="I13" s="55"/>
      <c r="J13" s="55"/>
      <c r="K13" s="56"/>
      <c r="M13" s="54"/>
      <c r="N13" s="55"/>
      <c r="O13" s="55"/>
      <c r="P13" s="55"/>
      <c r="Q13" s="55"/>
      <c r="R13" s="55"/>
      <c r="S13" s="55"/>
      <c r="T13" s="55"/>
      <c r="U13" s="55"/>
      <c r="V13" s="56"/>
    </row>
    <row r="14" spans="1:22" ht="13.5" customHeight="1" x14ac:dyDescent="0.35">
      <c r="A14" s="23"/>
      <c r="B14" s="57"/>
      <c r="C14" s="58"/>
      <c r="D14" s="58"/>
      <c r="E14" s="58"/>
      <c r="F14" s="58"/>
      <c r="G14" s="58"/>
      <c r="H14" s="58"/>
      <c r="I14" s="58"/>
      <c r="J14" s="58"/>
      <c r="K14" s="59"/>
      <c r="M14" s="57"/>
      <c r="N14" s="58"/>
      <c r="O14" s="58"/>
      <c r="P14" s="58"/>
      <c r="Q14" s="58"/>
      <c r="R14" s="58"/>
      <c r="S14" s="58"/>
      <c r="T14" s="58"/>
      <c r="U14" s="58"/>
      <c r="V14" s="59"/>
    </row>
    <row r="15" spans="1:22" ht="13.5" customHeight="1" x14ac:dyDescent="0.35">
      <c r="A15" s="23"/>
      <c r="B15" s="57"/>
      <c r="C15" s="58"/>
      <c r="D15" s="58"/>
      <c r="E15" s="58"/>
      <c r="F15" s="58"/>
      <c r="G15" s="58"/>
      <c r="H15" s="58"/>
      <c r="I15" s="58"/>
      <c r="J15" s="58"/>
      <c r="K15" s="59"/>
      <c r="M15" s="57"/>
      <c r="N15" s="58"/>
      <c r="O15" s="58"/>
      <c r="P15" s="58"/>
      <c r="Q15" s="58"/>
      <c r="R15" s="58"/>
      <c r="S15" s="58"/>
      <c r="T15" s="58"/>
      <c r="U15" s="58"/>
      <c r="V15" s="59"/>
    </row>
    <row r="16" spans="1:22" ht="13.5" customHeight="1" x14ac:dyDescent="0.35">
      <c r="A16" s="23"/>
      <c r="B16" s="60"/>
      <c r="C16" s="61"/>
      <c r="D16" s="61"/>
      <c r="E16" s="61"/>
      <c r="F16" s="61"/>
      <c r="G16" s="61"/>
      <c r="H16" s="61"/>
      <c r="I16" s="61"/>
      <c r="J16" s="61"/>
      <c r="K16" s="62"/>
      <c r="M16" s="60"/>
      <c r="N16" s="61"/>
      <c r="O16" s="61"/>
      <c r="P16" s="61"/>
      <c r="Q16" s="61"/>
      <c r="R16" s="61"/>
      <c r="S16" s="61"/>
      <c r="T16" s="61"/>
      <c r="U16" s="61"/>
      <c r="V16" s="62"/>
    </row>
    <row r="17" spans="1:22" ht="15" customHeight="1" x14ac:dyDescent="0.35">
      <c r="A17" s="23"/>
      <c r="B17" s="23"/>
      <c r="C17" s="23"/>
      <c r="D17" s="23"/>
      <c r="E17" s="23"/>
      <c r="F17" s="23"/>
      <c r="G17" s="23"/>
      <c r="H17" s="23"/>
      <c r="I17" s="23"/>
      <c r="J17" s="23"/>
      <c r="K17" s="23"/>
      <c r="M17" s="23"/>
      <c r="N17" s="23"/>
      <c r="O17" s="23"/>
      <c r="P17" s="23"/>
      <c r="Q17" s="23"/>
      <c r="R17" s="23"/>
      <c r="S17" s="23"/>
      <c r="T17" s="23"/>
      <c r="U17" s="23"/>
      <c r="V17" s="23"/>
    </row>
    <row r="18" spans="1:22" ht="15" customHeight="1" x14ac:dyDescent="0.35">
      <c r="A18" s="23"/>
      <c r="B18" s="23"/>
      <c r="C18" s="23"/>
      <c r="D18" s="23"/>
      <c r="E18" s="23"/>
      <c r="F18" s="23"/>
      <c r="G18" s="23"/>
      <c r="H18" s="23"/>
      <c r="I18" s="23"/>
      <c r="J18" s="23"/>
      <c r="K18" s="23"/>
      <c r="M18" s="23"/>
      <c r="N18" s="23"/>
      <c r="O18" s="23"/>
      <c r="P18" s="23"/>
      <c r="Q18" s="23"/>
      <c r="R18" s="23"/>
      <c r="S18" s="23"/>
      <c r="T18" s="23"/>
      <c r="U18" s="23"/>
      <c r="V18" s="23"/>
    </row>
    <row r="19" spans="1:22" ht="14.5" x14ac:dyDescent="0.35">
      <c r="A19" s="23"/>
      <c r="B19" s="13" t="s">
        <v>22</v>
      </c>
      <c r="C19" s="51" t="s">
        <v>23</v>
      </c>
      <c r="D19" s="71"/>
      <c r="E19" s="71"/>
      <c r="F19" s="71"/>
      <c r="G19" s="71"/>
      <c r="H19" s="71"/>
      <c r="I19" s="66"/>
      <c r="J19" s="51" t="s">
        <v>24</v>
      </c>
      <c r="K19" s="66"/>
      <c r="M19" s="11" t="s">
        <v>22</v>
      </c>
      <c r="N19" s="51" t="s">
        <v>23</v>
      </c>
      <c r="O19" s="71"/>
      <c r="P19" s="71"/>
      <c r="Q19" s="71"/>
      <c r="R19" s="71"/>
      <c r="S19" s="71"/>
      <c r="T19" s="66"/>
      <c r="U19" s="51" t="s">
        <v>24</v>
      </c>
      <c r="V19" s="66"/>
    </row>
    <row r="20" spans="1:22" ht="14.5" x14ac:dyDescent="0.35">
      <c r="A20" s="23"/>
      <c r="B20" s="28">
        <v>2</v>
      </c>
      <c r="C20" s="67"/>
      <c r="D20" s="68"/>
      <c r="E20" s="68"/>
      <c r="F20" s="68"/>
      <c r="G20" s="68"/>
      <c r="H20" s="68"/>
      <c r="I20" s="69"/>
      <c r="J20" s="50"/>
      <c r="K20" s="70"/>
      <c r="M20" s="28">
        <v>5</v>
      </c>
      <c r="N20" s="67"/>
      <c r="O20" s="68"/>
      <c r="P20" s="68"/>
      <c r="Q20" s="68"/>
      <c r="R20" s="68"/>
      <c r="S20" s="68"/>
      <c r="T20" s="69"/>
      <c r="U20" s="50"/>
      <c r="V20" s="70"/>
    </row>
    <row r="21" spans="1:22" ht="14.5" x14ac:dyDescent="0.35">
      <c r="A21" s="23"/>
      <c r="B21" s="67" t="s">
        <v>25</v>
      </c>
      <c r="C21" s="68"/>
      <c r="D21" s="68"/>
      <c r="E21" s="68"/>
      <c r="F21" s="68"/>
      <c r="G21" s="68"/>
      <c r="H21" s="68"/>
      <c r="I21" s="68"/>
      <c r="J21" s="68"/>
      <c r="K21" s="69"/>
      <c r="M21" s="67" t="s">
        <v>25</v>
      </c>
      <c r="N21" s="68"/>
      <c r="O21" s="68"/>
      <c r="P21" s="68"/>
      <c r="Q21" s="68"/>
      <c r="R21" s="68"/>
      <c r="S21" s="68"/>
      <c r="T21" s="68"/>
      <c r="U21" s="68"/>
      <c r="V21" s="69"/>
    </row>
    <row r="22" spans="1:22" ht="13.5" customHeight="1" x14ac:dyDescent="0.35">
      <c r="A22" s="23"/>
      <c r="B22" s="54"/>
      <c r="C22" s="55"/>
      <c r="D22" s="55"/>
      <c r="E22" s="55"/>
      <c r="F22" s="55"/>
      <c r="G22" s="55"/>
      <c r="H22" s="55"/>
      <c r="I22" s="55"/>
      <c r="J22" s="55"/>
      <c r="K22" s="56"/>
      <c r="M22" s="54"/>
      <c r="N22" s="55"/>
      <c r="O22" s="55"/>
      <c r="P22" s="55"/>
      <c r="Q22" s="55"/>
      <c r="R22" s="55"/>
      <c r="S22" s="55"/>
      <c r="T22" s="55"/>
      <c r="U22" s="55"/>
      <c r="V22" s="56"/>
    </row>
    <row r="23" spans="1:22" ht="13.5" customHeight="1" x14ac:dyDescent="0.35">
      <c r="A23" s="23"/>
      <c r="B23" s="57"/>
      <c r="C23" s="58"/>
      <c r="D23" s="58"/>
      <c r="E23" s="58"/>
      <c r="F23" s="58"/>
      <c r="G23" s="58"/>
      <c r="H23" s="58"/>
      <c r="I23" s="58"/>
      <c r="J23" s="58"/>
      <c r="K23" s="59"/>
      <c r="M23" s="57"/>
      <c r="N23" s="58"/>
      <c r="O23" s="58"/>
      <c r="P23" s="58"/>
      <c r="Q23" s="58"/>
      <c r="R23" s="58"/>
      <c r="S23" s="58"/>
      <c r="T23" s="58"/>
      <c r="U23" s="58"/>
      <c r="V23" s="59"/>
    </row>
    <row r="24" spans="1:22" ht="13.5" customHeight="1" x14ac:dyDescent="0.35">
      <c r="A24" s="23"/>
      <c r="B24" s="57"/>
      <c r="C24" s="58"/>
      <c r="D24" s="58"/>
      <c r="E24" s="58"/>
      <c r="F24" s="58"/>
      <c r="G24" s="58"/>
      <c r="H24" s="58"/>
      <c r="I24" s="58"/>
      <c r="J24" s="58"/>
      <c r="K24" s="59"/>
      <c r="M24" s="57"/>
      <c r="N24" s="58"/>
      <c r="O24" s="58"/>
      <c r="P24" s="58"/>
      <c r="Q24" s="58"/>
      <c r="R24" s="58"/>
      <c r="S24" s="58"/>
      <c r="T24" s="58"/>
      <c r="U24" s="58"/>
      <c r="V24" s="59"/>
    </row>
    <row r="25" spans="1:22" ht="13.5" customHeight="1" x14ac:dyDescent="0.35">
      <c r="A25" s="23"/>
      <c r="B25" s="60"/>
      <c r="C25" s="61"/>
      <c r="D25" s="61"/>
      <c r="E25" s="61"/>
      <c r="F25" s="61"/>
      <c r="G25" s="61"/>
      <c r="H25" s="61"/>
      <c r="I25" s="61"/>
      <c r="J25" s="61"/>
      <c r="K25" s="62"/>
      <c r="M25" s="60"/>
      <c r="N25" s="61"/>
      <c r="O25" s="61"/>
      <c r="P25" s="61"/>
      <c r="Q25" s="61"/>
      <c r="R25" s="61"/>
      <c r="S25" s="61"/>
      <c r="T25" s="61"/>
      <c r="U25" s="61"/>
      <c r="V25" s="62"/>
    </row>
    <row r="26" spans="1:22" ht="15.75" customHeight="1" x14ac:dyDescent="0.35">
      <c r="A26" s="23"/>
      <c r="B26" s="23"/>
      <c r="C26" s="23"/>
      <c r="D26" s="23"/>
      <c r="E26" s="23"/>
      <c r="F26" s="23"/>
      <c r="G26" s="23"/>
      <c r="H26" s="23"/>
      <c r="I26" s="23"/>
      <c r="J26" s="23"/>
      <c r="K26" s="23"/>
      <c r="M26" s="23"/>
      <c r="N26" s="23"/>
      <c r="O26" s="23"/>
      <c r="P26" s="23"/>
      <c r="Q26" s="23"/>
      <c r="R26" s="23"/>
      <c r="S26" s="23"/>
      <c r="T26" s="23"/>
      <c r="U26" s="23"/>
      <c r="V26" s="23"/>
    </row>
    <row r="27" spans="1:22" ht="15.75" customHeight="1" x14ac:dyDescent="0.35">
      <c r="A27" s="23"/>
      <c r="B27" s="23"/>
      <c r="C27" s="23"/>
      <c r="D27" s="23"/>
      <c r="E27" s="23"/>
      <c r="F27" s="23"/>
      <c r="G27" s="23"/>
      <c r="H27" s="23"/>
      <c r="I27" s="23"/>
      <c r="J27" s="23"/>
      <c r="K27" s="23"/>
      <c r="M27" s="23"/>
      <c r="N27" s="23"/>
      <c r="O27" s="23"/>
      <c r="P27" s="23"/>
      <c r="Q27" s="23"/>
      <c r="R27" s="23"/>
      <c r="S27" s="23"/>
      <c r="T27" s="23"/>
      <c r="U27" s="23"/>
      <c r="V27" s="23"/>
    </row>
    <row r="28" spans="1:22" ht="15.75" customHeight="1" x14ac:dyDescent="0.35">
      <c r="A28" s="23"/>
      <c r="B28" s="13" t="s">
        <v>22</v>
      </c>
      <c r="C28" s="51" t="s">
        <v>23</v>
      </c>
      <c r="D28" s="71"/>
      <c r="E28" s="71"/>
      <c r="F28" s="71"/>
      <c r="G28" s="71"/>
      <c r="H28" s="71"/>
      <c r="I28" s="66"/>
      <c r="J28" s="51" t="s">
        <v>24</v>
      </c>
      <c r="K28" s="66"/>
      <c r="M28" s="11" t="s">
        <v>22</v>
      </c>
      <c r="N28" s="51" t="s">
        <v>23</v>
      </c>
      <c r="O28" s="71"/>
      <c r="P28" s="71"/>
      <c r="Q28" s="71"/>
      <c r="R28" s="71"/>
      <c r="S28" s="71"/>
      <c r="T28" s="66"/>
      <c r="U28" s="51" t="s">
        <v>24</v>
      </c>
      <c r="V28" s="66"/>
    </row>
    <row r="29" spans="1:22" ht="15.75" customHeight="1" x14ac:dyDescent="0.35">
      <c r="A29" s="23"/>
      <c r="B29" s="28">
        <v>3</v>
      </c>
      <c r="C29" s="67"/>
      <c r="D29" s="68"/>
      <c r="E29" s="68"/>
      <c r="F29" s="68"/>
      <c r="G29" s="68"/>
      <c r="H29" s="68"/>
      <c r="I29" s="69"/>
      <c r="J29" s="50"/>
      <c r="K29" s="70"/>
      <c r="M29" s="28">
        <v>6</v>
      </c>
      <c r="N29" s="67"/>
      <c r="O29" s="68"/>
      <c r="P29" s="68"/>
      <c r="Q29" s="68"/>
      <c r="R29" s="68"/>
      <c r="S29" s="68"/>
      <c r="T29" s="69"/>
      <c r="U29" s="50"/>
      <c r="V29" s="70"/>
    </row>
    <row r="30" spans="1:22" ht="15.75" customHeight="1" x14ac:dyDescent="0.35">
      <c r="A30" s="23"/>
      <c r="B30" s="67" t="s">
        <v>25</v>
      </c>
      <c r="C30" s="68"/>
      <c r="D30" s="68"/>
      <c r="E30" s="68"/>
      <c r="F30" s="68"/>
      <c r="G30" s="68"/>
      <c r="H30" s="68"/>
      <c r="I30" s="68"/>
      <c r="J30" s="68"/>
      <c r="K30" s="69"/>
      <c r="M30" s="67" t="s">
        <v>25</v>
      </c>
      <c r="N30" s="68"/>
      <c r="O30" s="68"/>
      <c r="P30" s="68"/>
      <c r="Q30" s="68"/>
      <c r="R30" s="68"/>
      <c r="S30" s="68"/>
      <c r="T30" s="68"/>
      <c r="U30" s="68"/>
      <c r="V30" s="69"/>
    </row>
    <row r="31" spans="1:22" ht="15.75" customHeight="1" x14ac:dyDescent="0.35">
      <c r="A31" s="23"/>
      <c r="B31" s="54"/>
      <c r="C31" s="55"/>
      <c r="D31" s="55"/>
      <c r="E31" s="55"/>
      <c r="F31" s="55"/>
      <c r="G31" s="55"/>
      <c r="H31" s="55"/>
      <c r="I31" s="55"/>
      <c r="J31" s="55"/>
      <c r="K31" s="56"/>
      <c r="M31" s="54"/>
      <c r="N31" s="55"/>
      <c r="O31" s="55"/>
      <c r="P31" s="55"/>
      <c r="Q31" s="55"/>
      <c r="R31" s="55"/>
      <c r="S31" s="55"/>
      <c r="T31" s="55"/>
      <c r="U31" s="55"/>
      <c r="V31" s="56"/>
    </row>
    <row r="32" spans="1:22" ht="15.75" customHeight="1" x14ac:dyDescent="0.35">
      <c r="A32" s="23"/>
      <c r="B32" s="57"/>
      <c r="C32" s="58"/>
      <c r="D32" s="58"/>
      <c r="E32" s="58"/>
      <c r="F32" s="58"/>
      <c r="G32" s="58"/>
      <c r="H32" s="58"/>
      <c r="I32" s="58"/>
      <c r="J32" s="58"/>
      <c r="K32" s="59"/>
      <c r="M32" s="57"/>
      <c r="N32" s="58"/>
      <c r="O32" s="58"/>
      <c r="P32" s="58"/>
      <c r="Q32" s="58"/>
      <c r="R32" s="58"/>
      <c r="S32" s="58"/>
      <c r="T32" s="58"/>
      <c r="U32" s="58"/>
      <c r="V32" s="59"/>
    </row>
    <row r="33" spans="1:22" ht="15.75" customHeight="1" x14ac:dyDescent="0.35">
      <c r="A33" s="23"/>
      <c r="B33" s="57"/>
      <c r="C33" s="58"/>
      <c r="D33" s="58"/>
      <c r="E33" s="58"/>
      <c r="F33" s="58"/>
      <c r="G33" s="58"/>
      <c r="H33" s="58"/>
      <c r="I33" s="58"/>
      <c r="J33" s="58"/>
      <c r="K33" s="59"/>
      <c r="M33" s="57"/>
      <c r="N33" s="58"/>
      <c r="O33" s="58"/>
      <c r="P33" s="58"/>
      <c r="Q33" s="58"/>
      <c r="R33" s="58"/>
      <c r="S33" s="58"/>
      <c r="T33" s="58"/>
      <c r="U33" s="58"/>
      <c r="V33" s="59"/>
    </row>
    <row r="34" spans="1:22" ht="15.75" customHeight="1" x14ac:dyDescent="0.35">
      <c r="A34" s="23"/>
      <c r="B34" s="60"/>
      <c r="C34" s="61"/>
      <c r="D34" s="61"/>
      <c r="E34" s="61"/>
      <c r="F34" s="61"/>
      <c r="G34" s="61"/>
      <c r="H34" s="61"/>
      <c r="I34" s="61"/>
      <c r="J34" s="61"/>
      <c r="K34" s="62"/>
      <c r="M34" s="60"/>
      <c r="N34" s="61"/>
      <c r="O34" s="61"/>
      <c r="P34" s="61"/>
      <c r="Q34" s="61"/>
      <c r="R34" s="61"/>
      <c r="S34" s="61"/>
      <c r="T34" s="61"/>
      <c r="U34" s="61"/>
      <c r="V34" s="62"/>
    </row>
    <row r="35" spans="1:22" ht="15.75" customHeight="1" x14ac:dyDescent="0.35">
      <c r="A35" s="23"/>
      <c r="B35" s="23"/>
      <c r="C35" s="23"/>
      <c r="D35" s="23"/>
      <c r="E35" s="23"/>
      <c r="F35" s="23"/>
      <c r="G35" s="23"/>
      <c r="H35" s="23"/>
      <c r="I35" s="23"/>
      <c r="J35" s="23"/>
      <c r="K35" s="23"/>
    </row>
    <row r="36" spans="1:22" ht="15.75" customHeight="1" x14ac:dyDescent="0.35">
      <c r="A36" s="23"/>
      <c r="B36" s="23"/>
      <c r="C36" s="23"/>
      <c r="D36" s="23"/>
      <c r="E36" s="23"/>
      <c r="F36" s="23"/>
      <c r="G36" s="23"/>
      <c r="H36" s="23"/>
      <c r="I36" s="23"/>
      <c r="J36" s="23"/>
      <c r="K36" s="23"/>
    </row>
    <row r="37" spans="1:22" ht="15.75" customHeight="1" x14ac:dyDescent="0.35">
      <c r="A37" s="23"/>
    </row>
    <row r="38" spans="1:22" ht="15.75" customHeight="1" x14ac:dyDescent="0.35">
      <c r="A38" s="23"/>
    </row>
    <row r="39" spans="1:22" ht="15.75" customHeight="1" x14ac:dyDescent="0.35">
      <c r="A39" s="23"/>
    </row>
    <row r="40" spans="1:22" ht="15.75" customHeight="1" x14ac:dyDescent="0.35">
      <c r="A40" s="23"/>
    </row>
    <row r="41" spans="1:22" ht="15.75" customHeight="1" x14ac:dyDescent="0.35">
      <c r="A41" s="23"/>
    </row>
    <row r="42" spans="1:22" ht="15.75" customHeight="1" x14ac:dyDescent="0.35">
      <c r="A42" s="23"/>
    </row>
    <row r="43" spans="1:22" ht="15.75" customHeight="1" x14ac:dyDescent="0.35">
      <c r="A43" s="23"/>
    </row>
    <row r="44" spans="1:22" ht="15.75" customHeight="1" x14ac:dyDescent="0.35">
      <c r="A44" s="23"/>
    </row>
    <row r="45" spans="1:22" ht="15.75" customHeight="1" x14ac:dyDescent="0.35">
      <c r="A45" s="23"/>
    </row>
    <row r="46" spans="1:22" ht="15.75" customHeight="1" x14ac:dyDescent="0.35">
      <c r="A46" s="23"/>
    </row>
    <row r="47" spans="1:22" ht="15.75" customHeight="1" x14ac:dyDescent="0.35">
      <c r="A47" s="23"/>
    </row>
    <row r="48" spans="1:22" ht="15.75" customHeight="1" x14ac:dyDescent="0.35">
      <c r="A48" s="23"/>
    </row>
    <row r="49" spans="1:1" ht="15.75" customHeight="1" x14ac:dyDescent="0.35">
      <c r="A49" s="23"/>
    </row>
    <row r="50" spans="1:1" ht="15.75" customHeight="1" x14ac:dyDescent="0.35">
      <c r="A50" s="23"/>
    </row>
    <row r="51" spans="1:1" ht="15.75" customHeight="1" x14ac:dyDescent="0.35">
      <c r="A51" s="23"/>
    </row>
    <row r="52" spans="1:1" ht="15.75" customHeight="1" x14ac:dyDescent="0.35">
      <c r="A52" s="23"/>
    </row>
    <row r="53" spans="1:1" ht="15.75" customHeight="1" x14ac:dyDescent="0.35">
      <c r="A53" s="23"/>
    </row>
    <row r="54" spans="1:1" ht="15.75" customHeight="1" x14ac:dyDescent="0.35">
      <c r="A54" s="23"/>
    </row>
    <row r="55" spans="1:1" ht="15.75" customHeight="1" x14ac:dyDescent="0.35">
      <c r="A55" s="23"/>
    </row>
    <row r="56" spans="1:1" ht="15.75" customHeight="1" x14ac:dyDescent="0.35">
      <c r="A56" s="23"/>
    </row>
    <row r="57" spans="1:1" ht="15.75" customHeight="1" x14ac:dyDescent="0.35">
      <c r="A57" s="23"/>
    </row>
    <row r="58" spans="1:1" ht="15.75" customHeight="1" x14ac:dyDescent="0.35">
      <c r="A58" s="23"/>
    </row>
    <row r="59" spans="1:1" ht="15.75" customHeight="1" x14ac:dyDescent="0.35">
      <c r="A59" s="23"/>
    </row>
    <row r="60" spans="1:1" ht="15.75" customHeight="1" x14ac:dyDescent="0.35">
      <c r="A60" s="23"/>
    </row>
    <row r="61" spans="1:1" ht="15.75" customHeight="1" x14ac:dyDescent="0.35">
      <c r="A61" s="23"/>
    </row>
    <row r="62" spans="1:1" ht="15.75" customHeight="1" x14ac:dyDescent="0.3"/>
    <row r="63" spans="1:1" ht="15.75" customHeight="1" x14ac:dyDescent="0.3"/>
    <row r="64" spans="1:1"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sheetData>
  <mergeCells count="36">
    <mergeCell ref="M13:V16"/>
    <mergeCell ref="C28:I28"/>
    <mergeCell ref="N10:T10"/>
    <mergeCell ref="M21:V21"/>
    <mergeCell ref="N19:T19"/>
    <mergeCell ref="B30:K30"/>
    <mergeCell ref="C29:I29"/>
    <mergeCell ref="J29:K29"/>
    <mergeCell ref="J10:K10"/>
    <mergeCell ref="J11:K11"/>
    <mergeCell ref="B12:K12"/>
    <mergeCell ref="B13:K16"/>
    <mergeCell ref="C19:I19"/>
    <mergeCell ref="J19:K19"/>
    <mergeCell ref="J20:K20"/>
    <mergeCell ref="M22:V25"/>
    <mergeCell ref="N28:T28"/>
    <mergeCell ref="U28:V28"/>
    <mergeCell ref="N29:T29"/>
    <mergeCell ref="U29:V29"/>
    <mergeCell ref="M31:V34"/>
    <mergeCell ref="C11:I11"/>
    <mergeCell ref="U10:V10"/>
    <mergeCell ref="B21:K21"/>
    <mergeCell ref="B22:K25"/>
    <mergeCell ref="J28:K28"/>
    <mergeCell ref="N11:T11"/>
    <mergeCell ref="U11:V11"/>
    <mergeCell ref="C10:I10"/>
    <mergeCell ref="M12:V12"/>
    <mergeCell ref="U19:V19"/>
    <mergeCell ref="C20:I20"/>
    <mergeCell ref="B31:K34"/>
    <mergeCell ref="N20:T20"/>
    <mergeCell ref="U20:V20"/>
    <mergeCell ref="M30:V30"/>
  </mergeCells>
  <pageMargins left="0.7" right="0.7" top="0.75" bottom="0.75" header="0" footer="0"/>
  <pageSetup scale="47" orientation="portrait" r:id="rId1"/>
  <rowBreaks count="1" manualBreakCount="1">
    <brk id="1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7"/>
  <sheetViews>
    <sheetView showGridLines="0" tabSelected="1" workbookViewId="0">
      <selection activeCell="B25" sqref="B25:K27"/>
    </sheetView>
  </sheetViews>
  <sheetFormatPr defaultColWidth="12.58203125" defaultRowHeight="15" customHeight="1" x14ac:dyDescent="0.3"/>
  <cols>
    <col min="1" max="1" width="5.83203125" customWidth="1"/>
    <col min="2" max="8" width="7.58203125" customWidth="1"/>
    <col min="9" max="9" width="8.08203125" customWidth="1"/>
    <col min="10" max="10" width="11.08203125" customWidth="1"/>
    <col min="11" max="33" width="7.58203125" customWidth="1"/>
  </cols>
  <sheetData>
    <row r="1" spans="1:11" ht="21" x14ac:dyDescent="0.5">
      <c r="A1" s="23"/>
      <c r="B1" s="9"/>
      <c r="C1" s="9"/>
      <c r="D1" s="3"/>
      <c r="E1" s="23"/>
      <c r="F1" s="23"/>
      <c r="G1" s="23"/>
      <c r="H1" s="23"/>
      <c r="I1" s="23"/>
      <c r="J1" s="23"/>
      <c r="K1" s="23"/>
    </row>
    <row r="2" spans="1:11" ht="21" x14ac:dyDescent="0.5">
      <c r="A2" s="23"/>
      <c r="B2" s="9"/>
      <c r="C2" s="9"/>
      <c r="D2" s="3"/>
      <c r="E2" s="23"/>
      <c r="F2" s="23"/>
      <c r="G2" s="23"/>
      <c r="H2" s="23"/>
      <c r="I2" s="23"/>
      <c r="J2" s="23"/>
      <c r="K2" s="23"/>
    </row>
    <row r="3" spans="1:11" ht="21" x14ac:dyDescent="0.5">
      <c r="A3" s="23"/>
      <c r="B3" s="9"/>
      <c r="C3" s="9"/>
      <c r="D3" s="3"/>
      <c r="E3" s="23"/>
      <c r="F3" s="23"/>
      <c r="G3" s="23"/>
      <c r="H3" s="23"/>
      <c r="I3" s="23"/>
      <c r="J3" s="23"/>
      <c r="K3" s="23"/>
    </row>
    <row r="4" spans="1:11" ht="21" x14ac:dyDescent="0.5">
      <c r="A4" s="23"/>
      <c r="B4" s="9"/>
      <c r="C4" s="9"/>
      <c r="D4" s="3"/>
      <c r="E4" s="23"/>
      <c r="F4" s="23"/>
      <c r="G4" s="23"/>
      <c r="H4" s="23"/>
      <c r="I4" s="23"/>
      <c r="J4" s="23"/>
      <c r="K4" s="23"/>
    </row>
    <row r="5" spans="1:11" ht="21" x14ac:dyDescent="0.5">
      <c r="A5" s="23"/>
      <c r="B5" s="9"/>
      <c r="C5" s="9"/>
      <c r="D5" s="3"/>
      <c r="E5" s="23"/>
      <c r="F5" s="23"/>
      <c r="G5" s="23"/>
      <c r="H5" s="23"/>
      <c r="I5" s="23"/>
      <c r="J5" s="23"/>
      <c r="K5" s="23"/>
    </row>
    <row r="6" spans="1:11" ht="21" x14ac:dyDescent="0.5">
      <c r="A6" s="23"/>
      <c r="B6" s="9"/>
      <c r="C6" s="9"/>
      <c r="D6" s="3"/>
      <c r="E6" s="23"/>
      <c r="F6" s="23"/>
      <c r="G6" s="23"/>
      <c r="H6" s="23"/>
      <c r="I6" s="23"/>
      <c r="J6" s="23"/>
      <c r="K6" s="23"/>
    </row>
    <row r="7" spans="1:11" ht="18" customHeight="1" x14ac:dyDescent="0.35">
      <c r="A7" s="23"/>
      <c r="B7" s="23"/>
      <c r="C7" s="23"/>
      <c r="D7" s="23"/>
      <c r="E7" s="23"/>
      <c r="F7" s="23"/>
      <c r="G7" s="23"/>
      <c r="H7" s="23"/>
      <c r="I7" s="23"/>
      <c r="J7" s="23"/>
      <c r="K7" s="23"/>
    </row>
    <row r="8" spans="1:11" ht="14.5" x14ac:dyDescent="0.35">
      <c r="A8" s="23"/>
      <c r="B8" s="23"/>
      <c r="C8" s="23"/>
      <c r="D8" s="23"/>
      <c r="E8" s="23"/>
      <c r="F8" s="74" t="s">
        <v>26</v>
      </c>
      <c r="G8" s="75"/>
      <c r="H8" s="75"/>
      <c r="I8" s="75"/>
      <c r="J8" s="29">
        <f>SUM(J30+J52+J73+J94+J115+J136)</f>
        <v>0</v>
      </c>
      <c r="K8" s="16" t="s">
        <v>17</v>
      </c>
    </row>
    <row r="9" spans="1:11" ht="15" customHeight="1" x14ac:dyDescent="0.35">
      <c r="A9" s="23"/>
      <c r="B9" s="23"/>
      <c r="C9" s="23"/>
      <c r="D9" s="23"/>
      <c r="E9" s="23"/>
      <c r="F9" s="23"/>
      <c r="G9" s="23"/>
      <c r="H9" s="23"/>
      <c r="I9" s="23"/>
      <c r="J9" s="23"/>
      <c r="K9" s="23"/>
    </row>
    <row r="10" spans="1:11" ht="14.5" x14ac:dyDescent="0.35">
      <c r="A10" s="23"/>
      <c r="B10" s="76" t="s">
        <v>27</v>
      </c>
      <c r="C10" s="45"/>
      <c r="D10" s="45"/>
      <c r="E10" s="45"/>
      <c r="F10" s="45"/>
      <c r="G10" s="45"/>
      <c r="H10" s="45"/>
      <c r="I10" s="45"/>
      <c r="J10" s="45"/>
      <c r="K10" s="46"/>
    </row>
    <row r="11" spans="1:11" ht="14.5" x14ac:dyDescent="0.35">
      <c r="A11" s="23"/>
      <c r="B11" s="13" t="s">
        <v>22</v>
      </c>
      <c r="C11" s="77" t="s">
        <v>30</v>
      </c>
      <c r="D11" s="45"/>
      <c r="E11" s="45"/>
      <c r="F11" s="45"/>
      <c r="G11" s="45"/>
      <c r="H11" s="45"/>
      <c r="I11" s="46"/>
      <c r="J11" s="51" t="s">
        <v>24</v>
      </c>
      <c r="K11" s="46"/>
    </row>
    <row r="12" spans="1:11" ht="14.5" x14ac:dyDescent="0.35">
      <c r="A12" s="23"/>
      <c r="B12" s="12"/>
      <c r="C12" s="79"/>
      <c r="D12" s="45"/>
      <c r="E12" s="45"/>
      <c r="F12" s="45"/>
      <c r="G12" s="45"/>
      <c r="H12" s="45"/>
      <c r="I12" s="46"/>
      <c r="J12" s="53"/>
      <c r="K12" s="46"/>
    </row>
    <row r="13" spans="1:11" ht="14.5" x14ac:dyDescent="0.35">
      <c r="A13" s="23"/>
      <c r="B13" s="12"/>
      <c r="C13" s="22"/>
      <c r="D13" s="24"/>
      <c r="E13" s="24"/>
      <c r="F13" s="24"/>
      <c r="G13" s="24"/>
      <c r="H13" s="24"/>
      <c r="I13" s="25"/>
      <c r="J13" s="21"/>
      <c r="K13" s="25"/>
    </row>
    <row r="14" spans="1:11" ht="14.5" x14ac:dyDescent="0.35">
      <c r="A14" s="23"/>
      <c r="B14" s="12"/>
      <c r="C14" s="79"/>
      <c r="D14" s="80"/>
      <c r="E14" s="80"/>
      <c r="F14" s="80"/>
      <c r="G14" s="80"/>
      <c r="H14" s="80"/>
      <c r="I14" s="81"/>
      <c r="J14" s="53"/>
      <c r="K14" s="82"/>
    </row>
    <row r="15" spans="1:11" ht="14.5" x14ac:dyDescent="0.35">
      <c r="A15" s="23"/>
      <c r="B15" s="28"/>
      <c r="C15" s="67"/>
      <c r="D15" s="45"/>
      <c r="E15" s="45"/>
      <c r="F15" s="45"/>
      <c r="G15" s="45"/>
      <c r="H15" s="45"/>
      <c r="I15" s="46"/>
      <c r="J15" s="50"/>
      <c r="K15" s="46"/>
    </row>
    <row r="16" spans="1:11" ht="14.5" x14ac:dyDescent="0.35">
      <c r="A16" s="23"/>
      <c r="B16" s="28"/>
      <c r="C16" s="67"/>
      <c r="D16" s="45"/>
      <c r="E16" s="45"/>
      <c r="F16" s="45"/>
      <c r="G16" s="45"/>
      <c r="H16" s="45"/>
      <c r="I16" s="46"/>
      <c r="J16" s="50"/>
      <c r="K16" s="46"/>
    </row>
    <row r="17" spans="1:11" ht="14.5" x14ac:dyDescent="0.35">
      <c r="A17" s="23"/>
      <c r="B17" s="23"/>
      <c r="C17" s="23"/>
      <c r="D17" s="23"/>
      <c r="E17" s="23"/>
      <c r="F17" s="23"/>
      <c r="G17" s="30" t="s">
        <v>33</v>
      </c>
      <c r="H17" s="30"/>
      <c r="I17" s="30"/>
      <c r="J17" s="78">
        <f>SUM(J12:K16)</f>
        <v>0</v>
      </c>
      <c r="K17" s="46"/>
    </row>
    <row r="18" spans="1:11" ht="14.5" x14ac:dyDescent="0.35">
      <c r="A18" s="23"/>
      <c r="B18" s="23"/>
      <c r="C18" s="23"/>
      <c r="D18" s="23"/>
      <c r="E18" s="23"/>
      <c r="F18" s="23"/>
      <c r="G18" s="23"/>
      <c r="H18" s="23"/>
      <c r="I18" s="23"/>
      <c r="J18" s="31"/>
      <c r="K18" s="31"/>
    </row>
    <row r="19" spans="1:11" ht="14.5" x14ac:dyDescent="0.35">
      <c r="A19" s="23"/>
      <c r="B19" s="13" t="s">
        <v>22</v>
      </c>
      <c r="C19" s="51" t="s">
        <v>36</v>
      </c>
      <c r="D19" s="45"/>
      <c r="E19" s="45"/>
      <c r="F19" s="45"/>
      <c r="G19" s="45"/>
      <c r="H19" s="45"/>
      <c r="I19" s="46"/>
      <c r="J19" s="51" t="s">
        <v>24</v>
      </c>
      <c r="K19" s="46"/>
    </row>
    <row r="20" spans="1:11" ht="14.5" x14ac:dyDescent="0.35">
      <c r="A20" s="23"/>
      <c r="B20" s="28"/>
      <c r="C20" s="67"/>
      <c r="D20" s="45"/>
      <c r="E20" s="45"/>
      <c r="F20" s="45"/>
      <c r="G20" s="45"/>
      <c r="H20" s="45"/>
      <c r="I20" s="46"/>
      <c r="J20" s="50"/>
      <c r="K20" s="46"/>
    </row>
    <row r="21" spans="1:11" ht="14.5" x14ac:dyDescent="0.35">
      <c r="A21" s="23"/>
      <c r="B21" s="28"/>
      <c r="C21" s="67"/>
      <c r="D21" s="45"/>
      <c r="E21" s="45"/>
      <c r="F21" s="45"/>
      <c r="G21" s="45"/>
      <c r="H21" s="45"/>
      <c r="I21" s="46"/>
      <c r="J21" s="50"/>
      <c r="K21" s="46"/>
    </row>
    <row r="22" spans="1:11" ht="14.5" x14ac:dyDescent="0.35">
      <c r="A22" s="23"/>
      <c r="B22" s="23"/>
      <c r="C22" s="23"/>
      <c r="D22" s="23"/>
      <c r="E22" s="23"/>
      <c r="F22" s="23"/>
      <c r="G22" s="30" t="s">
        <v>39</v>
      </c>
      <c r="H22" s="30"/>
      <c r="I22" s="30"/>
      <c r="J22" s="78">
        <f>SUM(J20:K21)</f>
        <v>0</v>
      </c>
      <c r="K22" s="46"/>
    </row>
    <row r="23" spans="1:11" ht="14.5" x14ac:dyDescent="0.35">
      <c r="A23" s="23"/>
      <c r="B23" s="23"/>
      <c r="C23" s="23"/>
      <c r="D23" s="23"/>
      <c r="E23" s="23"/>
      <c r="F23" s="23"/>
      <c r="G23" s="23"/>
      <c r="H23" s="23"/>
      <c r="I23" s="23"/>
      <c r="J23" s="31"/>
      <c r="K23" s="31"/>
    </row>
    <row r="24" spans="1:11" ht="14.5" x14ac:dyDescent="0.35">
      <c r="A24" s="23"/>
      <c r="B24" s="83" t="s">
        <v>42</v>
      </c>
      <c r="C24" s="45"/>
      <c r="D24" s="45"/>
      <c r="E24" s="45"/>
      <c r="F24" s="45"/>
      <c r="G24" s="45"/>
      <c r="H24" s="45"/>
      <c r="I24" s="45"/>
      <c r="J24" s="45"/>
      <c r="K24" s="46"/>
    </row>
    <row r="25" spans="1:11" ht="14.5" x14ac:dyDescent="0.35">
      <c r="A25" s="23"/>
      <c r="B25" s="84"/>
      <c r="C25" s="85"/>
      <c r="D25" s="85"/>
      <c r="E25" s="85"/>
      <c r="F25" s="85"/>
      <c r="G25" s="85"/>
      <c r="H25" s="85"/>
      <c r="I25" s="85"/>
      <c r="J25" s="85"/>
      <c r="K25" s="86"/>
    </row>
    <row r="26" spans="1:11" ht="14.5" x14ac:dyDescent="0.35">
      <c r="A26" s="23"/>
      <c r="B26" s="87"/>
      <c r="C26" s="75"/>
      <c r="D26" s="75"/>
      <c r="E26" s="75"/>
      <c r="F26" s="75"/>
      <c r="G26" s="75"/>
      <c r="H26" s="75"/>
      <c r="I26" s="75"/>
      <c r="J26" s="75"/>
      <c r="K26" s="88"/>
    </row>
    <row r="27" spans="1:11" ht="15.75" customHeight="1" x14ac:dyDescent="0.35">
      <c r="A27" s="23"/>
      <c r="B27" s="89"/>
      <c r="C27" s="90"/>
      <c r="D27" s="90"/>
      <c r="E27" s="90"/>
      <c r="F27" s="91"/>
      <c r="G27" s="91"/>
      <c r="H27" s="91"/>
      <c r="I27" s="91"/>
      <c r="J27" s="90"/>
      <c r="K27" s="92"/>
    </row>
    <row r="28" spans="1:11" ht="15.75" customHeight="1" x14ac:dyDescent="0.35">
      <c r="A28" s="23"/>
      <c r="B28" s="23"/>
      <c r="C28" s="23"/>
      <c r="D28" s="23"/>
      <c r="E28" s="23"/>
      <c r="F28" s="94" t="s">
        <v>43</v>
      </c>
      <c r="G28" s="95"/>
      <c r="H28" s="95"/>
      <c r="I28" s="96"/>
      <c r="J28" s="93">
        <f>J17</f>
        <v>0</v>
      </c>
      <c r="K28" s="46"/>
    </row>
    <row r="29" spans="1:11" ht="15.75" customHeight="1" x14ac:dyDescent="0.35">
      <c r="A29" s="23"/>
      <c r="B29" s="23"/>
      <c r="C29" s="23"/>
      <c r="D29" s="23"/>
      <c r="E29" s="23"/>
      <c r="F29" s="97" t="s">
        <v>46</v>
      </c>
      <c r="G29" s="98"/>
      <c r="H29" s="98"/>
      <c r="I29" s="99"/>
      <c r="J29" s="93">
        <f>J22</f>
        <v>0</v>
      </c>
      <c r="K29" s="46"/>
    </row>
    <row r="30" spans="1:11" ht="15.75" customHeight="1" x14ac:dyDescent="0.35">
      <c r="A30" s="23"/>
      <c r="B30" s="23"/>
      <c r="C30" s="23"/>
      <c r="D30" s="23"/>
      <c r="E30" s="23"/>
      <c r="F30" s="94" t="s">
        <v>48</v>
      </c>
      <c r="G30" s="95"/>
      <c r="H30" s="95"/>
      <c r="I30" s="96"/>
      <c r="J30" s="93">
        <f>J28-J29</f>
        <v>0</v>
      </c>
      <c r="K30" s="46"/>
    </row>
    <row r="31" spans="1:11" ht="15.75" customHeight="1" x14ac:dyDescent="0.35">
      <c r="A31" s="23"/>
      <c r="B31" s="23"/>
      <c r="C31" s="23"/>
      <c r="D31" s="23"/>
      <c r="E31" s="23"/>
      <c r="F31" s="23"/>
      <c r="G31" s="23"/>
      <c r="H31" s="23"/>
      <c r="I31" s="23"/>
      <c r="J31" s="23"/>
      <c r="K31" s="23"/>
    </row>
    <row r="32" spans="1:11" ht="15.75" customHeight="1" x14ac:dyDescent="0.35">
      <c r="A32" s="23"/>
      <c r="B32" s="76" t="s">
        <v>51</v>
      </c>
      <c r="C32" s="45"/>
      <c r="D32" s="45"/>
      <c r="E32" s="45"/>
      <c r="F32" s="45"/>
      <c r="G32" s="45"/>
      <c r="H32" s="45"/>
      <c r="I32" s="45"/>
      <c r="J32" s="45"/>
      <c r="K32" s="46"/>
    </row>
    <row r="33" spans="1:11" ht="15.75" customHeight="1" x14ac:dyDescent="0.35">
      <c r="A33" s="23"/>
      <c r="B33" s="13" t="s">
        <v>22</v>
      </c>
      <c r="C33" s="51" t="s">
        <v>54</v>
      </c>
      <c r="D33" s="45"/>
      <c r="E33" s="45"/>
      <c r="F33" s="45"/>
      <c r="G33" s="45"/>
      <c r="H33" s="45"/>
      <c r="I33" s="46"/>
      <c r="J33" s="51" t="s">
        <v>24</v>
      </c>
      <c r="K33" s="46"/>
    </row>
    <row r="34" spans="1:11" ht="15.75" customHeight="1" x14ac:dyDescent="0.35">
      <c r="A34" s="23"/>
      <c r="B34" s="28"/>
      <c r="C34" s="67"/>
      <c r="D34" s="45"/>
      <c r="E34" s="45"/>
      <c r="F34" s="45"/>
      <c r="G34" s="45"/>
      <c r="H34" s="45"/>
      <c r="I34" s="46"/>
      <c r="J34" s="50"/>
      <c r="K34" s="46"/>
    </row>
    <row r="35" spans="1:11" ht="15.75" customHeight="1" x14ac:dyDescent="0.35">
      <c r="A35" s="23"/>
      <c r="B35" s="28"/>
      <c r="C35" s="32"/>
      <c r="D35" s="24"/>
      <c r="E35" s="24"/>
      <c r="F35" s="24"/>
      <c r="G35" s="24"/>
      <c r="H35" s="24"/>
      <c r="I35" s="25"/>
      <c r="J35" s="33"/>
      <c r="K35" s="25"/>
    </row>
    <row r="36" spans="1:11" ht="15.75" customHeight="1" x14ac:dyDescent="0.35">
      <c r="A36" s="23"/>
      <c r="B36" s="28"/>
      <c r="C36" s="32"/>
      <c r="D36" s="17"/>
      <c r="E36" s="17"/>
      <c r="F36" s="17"/>
      <c r="G36" s="17"/>
      <c r="H36" s="17"/>
      <c r="I36" s="18"/>
      <c r="J36" s="33"/>
      <c r="K36" s="18"/>
    </row>
    <row r="37" spans="1:11" ht="15.75" customHeight="1" x14ac:dyDescent="0.35">
      <c r="A37" s="23"/>
      <c r="B37" s="28"/>
      <c r="C37" s="67"/>
      <c r="D37" s="45"/>
      <c r="E37" s="45"/>
      <c r="F37" s="45"/>
      <c r="G37" s="45"/>
      <c r="H37" s="45"/>
      <c r="I37" s="46"/>
      <c r="J37" s="50"/>
      <c r="K37" s="46"/>
    </row>
    <row r="38" spans="1:11" ht="15.75" customHeight="1" x14ac:dyDescent="0.35">
      <c r="A38" s="23"/>
      <c r="B38" s="28"/>
      <c r="C38" s="67"/>
      <c r="D38" s="45"/>
      <c r="E38" s="45"/>
      <c r="F38" s="45"/>
      <c r="G38" s="45"/>
      <c r="H38" s="45"/>
      <c r="I38" s="46"/>
      <c r="J38" s="50"/>
      <c r="K38" s="46"/>
    </row>
    <row r="39" spans="1:11" ht="15.75" customHeight="1" x14ac:dyDescent="0.35">
      <c r="A39" s="23"/>
      <c r="B39" s="23"/>
      <c r="C39" s="23"/>
      <c r="D39" s="23"/>
      <c r="E39" s="23"/>
      <c r="F39" s="23"/>
      <c r="G39" s="30" t="s">
        <v>57</v>
      </c>
      <c r="H39" s="30"/>
      <c r="I39" s="30"/>
      <c r="J39" s="78">
        <f>SUM(J34:K38)</f>
        <v>0</v>
      </c>
      <c r="K39" s="46"/>
    </row>
    <row r="40" spans="1:11" ht="15.75" customHeight="1" x14ac:dyDescent="0.35">
      <c r="A40" s="23"/>
      <c r="B40" s="23"/>
      <c r="C40" s="23"/>
      <c r="D40" s="23"/>
      <c r="E40" s="23"/>
      <c r="F40" s="23"/>
      <c r="G40" s="23"/>
      <c r="H40" s="23"/>
      <c r="I40" s="23"/>
      <c r="J40" s="31"/>
      <c r="K40" s="31"/>
    </row>
    <row r="41" spans="1:11" ht="15.75" customHeight="1" x14ac:dyDescent="0.35">
      <c r="A41" s="23"/>
      <c r="B41" s="13" t="s">
        <v>22</v>
      </c>
      <c r="C41" s="51" t="s">
        <v>60</v>
      </c>
      <c r="D41" s="45"/>
      <c r="E41" s="45"/>
      <c r="F41" s="45"/>
      <c r="G41" s="45"/>
      <c r="H41" s="45"/>
      <c r="I41" s="46"/>
      <c r="J41" s="51" t="s">
        <v>24</v>
      </c>
      <c r="K41" s="46"/>
    </row>
    <row r="42" spans="1:11" ht="15.75" customHeight="1" x14ac:dyDescent="0.35">
      <c r="A42" s="23"/>
      <c r="B42" s="28"/>
      <c r="C42" s="67"/>
      <c r="D42" s="45"/>
      <c r="E42" s="45"/>
      <c r="F42" s="45"/>
      <c r="G42" s="45"/>
      <c r="H42" s="45"/>
      <c r="I42" s="46"/>
      <c r="J42" s="50"/>
      <c r="K42" s="46"/>
    </row>
    <row r="43" spans="1:11" ht="15.75" customHeight="1" x14ac:dyDescent="0.35">
      <c r="A43" s="23"/>
      <c r="B43" s="28"/>
      <c r="C43" s="67"/>
      <c r="D43" s="45"/>
      <c r="E43" s="45"/>
      <c r="F43" s="45"/>
      <c r="G43" s="45"/>
      <c r="H43" s="45"/>
      <c r="I43" s="46"/>
      <c r="J43" s="50"/>
      <c r="K43" s="46"/>
    </row>
    <row r="44" spans="1:11" ht="15.75" customHeight="1" x14ac:dyDescent="0.35">
      <c r="A44" s="23"/>
      <c r="B44" s="23"/>
      <c r="C44" s="23"/>
      <c r="D44" s="23"/>
      <c r="E44" s="23"/>
      <c r="F44" s="23"/>
      <c r="G44" s="30" t="s">
        <v>63</v>
      </c>
      <c r="H44" s="30"/>
      <c r="I44" s="30"/>
      <c r="J44" s="78">
        <f>SUM(J42:K43)</f>
        <v>0</v>
      </c>
      <c r="K44" s="46"/>
    </row>
    <row r="45" spans="1:11" ht="15.75" customHeight="1" x14ac:dyDescent="0.35">
      <c r="A45" s="23"/>
      <c r="B45" s="23"/>
      <c r="C45" s="23"/>
      <c r="D45" s="23"/>
      <c r="E45" s="23"/>
      <c r="F45" s="23"/>
      <c r="G45" s="23"/>
      <c r="H45" s="23"/>
      <c r="I45" s="23"/>
      <c r="J45" s="31"/>
      <c r="K45" s="31"/>
    </row>
    <row r="46" spans="1:11" ht="15.75" customHeight="1" x14ac:dyDescent="0.35">
      <c r="A46" s="23"/>
      <c r="B46" s="83" t="s">
        <v>42</v>
      </c>
      <c r="C46" s="45"/>
      <c r="D46" s="45"/>
      <c r="E46" s="45"/>
      <c r="F46" s="45"/>
      <c r="G46" s="45"/>
      <c r="H46" s="45"/>
      <c r="I46" s="45"/>
      <c r="J46" s="45"/>
      <c r="K46" s="46"/>
    </row>
    <row r="47" spans="1:11" ht="15.75" customHeight="1" x14ac:dyDescent="0.35">
      <c r="A47" s="23"/>
      <c r="B47" s="54"/>
      <c r="C47" s="85"/>
      <c r="D47" s="85"/>
      <c r="E47" s="85"/>
      <c r="F47" s="85"/>
      <c r="G47" s="85"/>
      <c r="H47" s="85"/>
      <c r="I47" s="85"/>
      <c r="J47" s="85"/>
      <c r="K47" s="86"/>
    </row>
    <row r="48" spans="1:11" ht="15.75" customHeight="1" x14ac:dyDescent="0.35">
      <c r="A48" s="23"/>
      <c r="B48" s="87"/>
      <c r="C48" s="75"/>
      <c r="D48" s="75"/>
      <c r="E48" s="75"/>
      <c r="F48" s="75"/>
      <c r="G48" s="75"/>
      <c r="H48" s="75"/>
      <c r="I48" s="75"/>
      <c r="J48" s="75"/>
      <c r="K48" s="88"/>
    </row>
    <row r="49" spans="1:11" ht="15.75" customHeight="1" x14ac:dyDescent="0.35">
      <c r="A49" s="23"/>
      <c r="B49" s="89"/>
      <c r="C49" s="90"/>
      <c r="D49" s="90"/>
      <c r="E49" s="90"/>
      <c r="F49" s="90"/>
      <c r="G49" s="90"/>
      <c r="H49" s="90"/>
      <c r="I49" s="90"/>
      <c r="J49" s="90"/>
      <c r="K49" s="92"/>
    </row>
    <row r="50" spans="1:11" ht="15.75" customHeight="1" x14ac:dyDescent="0.35">
      <c r="A50" s="23"/>
      <c r="B50" s="23"/>
      <c r="C50" s="23"/>
      <c r="D50" s="23"/>
      <c r="E50" s="23"/>
      <c r="F50" s="103" t="s">
        <v>66</v>
      </c>
      <c r="G50" s="104"/>
      <c r="H50" s="104"/>
      <c r="I50" s="105"/>
      <c r="J50" s="78">
        <f>J39</f>
        <v>0</v>
      </c>
      <c r="K50" s="46"/>
    </row>
    <row r="51" spans="1:11" ht="15.75" customHeight="1" x14ac:dyDescent="0.35">
      <c r="A51" s="23"/>
      <c r="B51" s="23"/>
      <c r="C51" s="23"/>
      <c r="D51" s="23"/>
      <c r="E51" s="23"/>
      <c r="F51" s="94" t="s">
        <v>69</v>
      </c>
      <c r="G51" s="95"/>
      <c r="H51" s="95"/>
      <c r="I51" s="102"/>
      <c r="J51" s="78">
        <f>J44</f>
        <v>0</v>
      </c>
      <c r="K51" s="46"/>
    </row>
    <row r="52" spans="1:11" ht="15.75" customHeight="1" x14ac:dyDescent="0.35">
      <c r="A52" s="23"/>
      <c r="B52" s="23"/>
      <c r="C52" s="23"/>
      <c r="D52" s="23"/>
      <c r="E52" s="23"/>
      <c r="F52" s="94" t="s">
        <v>72</v>
      </c>
      <c r="G52" s="95"/>
      <c r="H52" s="95"/>
      <c r="I52" s="102"/>
      <c r="J52" s="78">
        <f>J50-J51</f>
        <v>0</v>
      </c>
      <c r="K52" s="46"/>
    </row>
    <row r="53" spans="1:11" ht="15.75" customHeight="1" x14ac:dyDescent="0.35">
      <c r="F53" s="1"/>
      <c r="G53" s="1"/>
      <c r="H53" s="1"/>
      <c r="I53" s="1"/>
      <c r="J53" s="100"/>
      <c r="K53" s="101"/>
    </row>
    <row r="54" spans="1:11" ht="15.75" customHeight="1" x14ac:dyDescent="0.35">
      <c r="B54" s="76" t="s">
        <v>28</v>
      </c>
      <c r="C54" s="45"/>
      <c r="D54" s="45"/>
      <c r="E54" s="45"/>
      <c r="F54" s="45"/>
      <c r="G54" s="45"/>
      <c r="H54" s="45"/>
      <c r="I54" s="45"/>
      <c r="J54" s="45"/>
      <c r="K54" s="46"/>
    </row>
    <row r="55" spans="1:11" ht="15.75" customHeight="1" x14ac:dyDescent="0.35">
      <c r="B55" s="13" t="s">
        <v>22</v>
      </c>
      <c r="C55" s="51" t="s">
        <v>31</v>
      </c>
      <c r="D55" s="45"/>
      <c r="E55" s="45"/>
      <c r="F55" s="45"/>
      <c r="G55" s="45"/>
      <c r="H55" s="45"/>
      <c r="I55" s="46"/>
      <c r="J55" s="51" t="s">
        <v>24</v>
      </c>
      <c r="K55" s="46"/>
    </row>
    <row r="56" spans="1:11" ht="15.75" customHeight="1" x14ac:dyDescent="0.35">
      <c r="B56" s="28"/>
      <c r="C56" s="67"/>
      <c r="D56" s="45"/>
      <c r="E56" s="45"/>
      <c r="F56" s="45"/>
      <c r="G56" s="45"/>
      <c r="H56" s="45"/>
      <c r="I56" s="46"/>
      <c r="J56" s="50"/>
      <c r="K56" s="46"/>
    </row>
    <row r="57" spans="1:11" ht="15.75" customHeight="1" x14ac:dyDescent="0.35">
      <c r="B57" s="28"/>
      <c r="C57" s="67"/>
      <c r="D57" s="68"/>
      <c r="E57" s="68"/>
      <c r="F57" s="68"/>
      <c r="G57" s="68"/>
      <c r="H57" s="68"/>
      <c r="I57" s="69"/>
      <c r="J57" s="50"/>
      <c r="K57" s="70"/>
    </row>
    <row r="58" spans="1:11" ht="15.75" customHeight="1" x14ac:dyDescent="0.35">
      <c r="B58" s="28"/>
      <c r="C58" s="67"/>
      <c r="D58" s="45"/>
      <c r="E58" s="45"/>
      <c r="F58" s="45"/>
      <c r="G58" s="45"/>
      <c r="H58" s="45"/>
      <c r="I58" s="46"/>
      <c r="J58" s="50"/>
      <c r="K58" s="46"/>
    </row>
    <row r="59" spans="1:11" ht="15.75" customHeight="1" x14ac:dyDescent="0.35">
      <c r="B59" s="28"/>
      <c r="C59" s="67"/>
      <c r="D59" s="45"/>
      <c r="E59" s="45"/>
      <c r="F59" s="45"/>
      <c r="G59" s="45"/>
      <c r="H59" s="45"/>
      <c r="I59" s="46"/>
      <c r="J59" s="50"/>
      <c r="K59" s="46"/>
    </row>
    <row r="60" spans="1:11" ht="15.75" customHeight="1" x14ac:dyDescent="0.35">
      <c r="B60" s="23"/>
      <c r="C60" s="23"/>
      <c r="D60" s="23"/>
      <c r="E60" s="23"/>
      <c r="F60" s="23"/>
      <c r="G60" s="30" t="s">
        <v>34</v>
      </c>
      <c r="H60" s="30"/>
      <c r="I60" s="30"/>
      <c r="J60" s="78">
        <f>SUM(J56:K59)</f>
        <v>0</v>
      </c>
      <c r="K60" s="46"/>
    </row>
    <row r="61" spans="1:11" ht="15.75" customHeight="1" x14ac:dyDescent="0.35">
      <c r="B61" s="23"/>
      <c r="C61" s="23"/>
      <c r="D61" s="23"/>
      <c r="E61" s="23"/>
      <c r="F61" s="23"/>
      <c r="G61" s="23"/>
      <c r="H61" s="23"/>
      <c r="I61" s="23"/>
      <c r="J61" s="31"/>
      <c r="K61" s="31"/>
    </row>
    <row r="62" spans="1:11" ht="15.75" customHeight="1" x14ac:dyDescent="0.35">
      <c r="B62" s="13" t="s">
        <v>22</v>
      </c>
      <c r="C62" s="51" t="s">
        <v>37</v>
      </c>
      <c r="D62" s="45"/>
      <c r="E62" s="45"/>
      <c r="F62" s="45"/>
      <c r="G62" s="45"/>
      <c r="H62" s="45"/>
      <c r="I62" s="46"/>
      <c r="J62" s="51" t="s">
        <v>24</v>
      </c>
      <c r="K62" s="46"/>
    </row>
    <row r="63" spans="1:11" ht="15.75" customHeight="1" x14ac:dyDescent="0.35">
      <c r="B63" s="28"/>
      <c r="C63" s="67"/>
      <c r="D63" s="45"/>
      <c r="E63" s="45"/>
      <c r="F63" s="45"/>
      <c r="G63" s="45"/>
      <c r="H63" s="45"/>
      <c r="I63" s="46"/>
      <c r="J63" s="50"/>
      <c r="K63" s="46"/>
    </row>
    <row r="64" spans="1:11" ht="15.75" customHeight="1" x14ac:dyDescent="0.35">
      <c r="B64" s="28"/>
      <c r="C64" s="67"/>
      <c r="D64" s="45"/>
      <c r="E64" s="45"/>
      <c r="F64" s="45"/>
      <c r="G64" s="45"/>
      <c r="H64" s="45"/>
      <c r="I64" s="46"/>
      <c r="J64" s="50"/>
      <c r="K64" s="46"/>
    </row>
    <row r="65" spans="2:11" ht="15.75" customHeight="1" x14ac:dyDescent="0.35">
      <c r="B65" s="23"/>
      <c r="C65" s="23"/>
      <c r="D65" s="23"/>
      <c r="E65" s="23"/>
      <c r="F65" s="23"/>
      <c r="G65" s="30" t="s">
        <v>40</v>
      </c>
      <c r="H65" s="30"/>
      <c r="I65" s="30"/>
      <c r="J65" s="78">
        <f>SUM(J63:K64)</f>
        <v>0</v>
      </c>
      <c r="K65" s="46"/>
    </row>
    <row r="66" spans="2:11" ht="15.75" customHeight="1" x14ac:dyDescent="0.35">
      <c r="B66" s="23"/>
      <c r="C66" s="23"/>
      <c r="D66" s="23"/>
      <c r="E66" s="23"/>
      <c r="F66" s="23"/>
      <c r="G66" s="23"/>
      <c r="H66" s="23"/>
      <c r="I66" s="23"/>
      <c r="J66" s="31"/>
      <c r="K66" s="31"/>
    </row>
    <row r="67" spans="2:11" ht="15.75" customHeight="1" x14ac:dyDescent="0.35">
      <c r="B67" s="83" t="s">
        <v>42</v>
      </c>
      <c r="C67" s="45"/>
      <c r="D67" s="45"/>
      <c r="E67" s="45"/>
      <c r="F67" s="45"/>
      <c r="G67" s="45"/>
      <c r="H67" s="45"/>
      <c r="I67" s="45"/>
      <c r="J67" s="45"/>
      <c r="K67" s="46"/>
    </row>
    <row r="68" spans="2:11" ht="15.75" customHeight="1" x14ac:dyDescent="0.3">
      <c r="B68" s="54"/>
      <c r="C68" s="85"/>
      <c r="D68" s="85"/>
      <c r="E68" s="85"/>
      <c r="F68" s="85"/>
      <c r="G68" s="85"/>
      <c r="H68" s="85"/>
      <c r="I68" s="85"/>
      <c r="J68" s="85"/>
      <c r="K68" s="86"/>
    </row>
    <row r="69" spans="2:11" ht="15.75" customHeight="1" x14ac:dyDescent="0.3">
      <c r="B69" s="87"/>
      <c r="C69" s="75"/>
      <c r="D69" s="75"/>
      <c r="E69" s="75"/>
      <c r="F69" s="75"/>
      <c r="G69" s="75"/>
      <c r="H69" s="75"/>
      <c r="I69" s="75"/>
      <c r="J69" s="75"/>
      <c r="K69" s="88"/>
    </row>
    <row r="70" spans="2:11" ht="15.75" customHeight="1" x14ac:dyDescent="0.3">
      <c r="B70" s="89"/>
      <c r="C70" s="90"/>
      <c r="D70" s="90"/>
      <c r="E70" s="90"/>
      <c r="F70" s="90"/>
      <c r="G70" s="90"/>
      <c r="H70" s="90"/>
      <c r="I70" s="90"/>
      <c r="J70" s="90"/>
      <c r="K70" s="92"/>
    </row>
    <row r="71" spans="2:11" ht="15.75" customHeight="1" x14ac:dyDescent="0.35">
      <c r="B71" s="23"/>
      <c r="C71" s="23"/>
      <c r="D71" s="23"/>
      <c r="E71" s="23"/>
      <c r="F71" s="103" t="s">
        <v>44</v>
      </c>
      <c r="G71" s="104"/>
      <c r="H71" s="104"/>
      <c r="I71" s="105"/>
      <c r="J71" s="78">
        <f>J60</f>
        <v>0</v>
      </c>
      <c r="K71" s="46"/>
    </row>
    <row r="72" spans="2:11" ht="15.75" customHeight="1" x14ac:dyDescent="0.35">
      <c r="B72" s="23"/>
      <c r="C72" s="23"/>
      <c r="D72" s="23"/>
      <c r="E72" s="23"/>
      <c r="F72" s="94" t="s">
        <v>47</v>
      </c>
      <c r="G72" s="95"/>
      <c r="H72" s="95"/>
      <c r="I72" s="102"/>
      <c r="J72" s="78">
        <f>J65</f>
        <v>0</v>
      </c>
      <c r="K72" s="46"/>
    </row>
    <row r="73" spans="2:11" ht="15.75" customHeight="1" x14ac:dyDescent="0.35">
      <c r="B73" s="23"/>
      <c r="C73" s="23"/>
      <c r="D73" s="23"/>
      <c r="E73" s="23"/>
      <c r="F73" s="94" t="s">
        <v>49</v>
      </c>
      <c r="G73" s="95"/>
      <c r="H73" s="95"/>
      <c r="I73" s="102"/>
      <c r="J73" s="78">
        <f>J71-J72</f>
        <v>0</v>
      </c>
      <c r="K73" s="46"/>
    </row>
    <row r="74" spans="2:11" ht="15.75" customHeight="1" x14ac:dyDescent="0.35">
      <c r="B74" s="23"/>
      <c r="C74" s="23"/>
      <c r="D74" s="23"/>
      <c r="E74" s="23"/>
      <c r="F74" s="23"/>
      <c r="G74" s="23"/>
      <c r="H74" s="23"/>
      <c r="I74" s="23"/>
      <c r="J74" s="23"/>
      <c r="K74" s="23"/>
    </row>
    <row r="75" spans="2:11" ht="15.75" customHeight="1" x14ac:dyDescent="0.35">
      <c r="B75" s="76" t="s">
        <v>52</v>
      </c>
      <c r="C75" s="45"/>
      <c r="D75" s="45"/>
      <c r="E75" s="45"/>
      <c r="F75" s="45"/>
      <c r="G75" s="45"/>
      <c r="H75" s="45"/>
      <c r="I75" s="45"/>
      <c r="J75" s="45"/>
      <c r="K75" s="46"/>
    </row>
    <row r="76" spans="2:11" ht="15.75" customHeight="1" x14ac:dyDescent="0.35">
      <c r="B76" s="13" t="s">
        <v>22</v>
      </c>
      <c r="C76" s="51" t="s">
        <v>55</v>
      </c>
      <c r="D76" s="45"/>
      <c r="E76" s="45"/>
      <c r="F76" s="45"/>
      <c r="G76" s="45"/>
      <c r="H76" s="45"/>
      <c r="I76" s="46"/>
      <c r="J76" s="51" t="s">
        <v>24</v>
      </c>
      <c r="K76" s="46"/>
    </row>
    <row r="77" spans="2:11" ht="15.75" customHeight="1" x14ac:dyDescent="0.35">
      <c r="B77" s="28"/>
      <c r="C77" s="67"/>
      <c r="D77" s="45"/>
      <c r="E77" s="45"/>
      <c r="F77" s="45"/>
      <c r="G77" s="45"/>
      <c r="H77" s="45"/>
      <c r="I77" s="46"/>
      <c r="J77" s="50"/>
      <c r="K77" s="46"/>
    </row>
    <row r="78" spans="2:11" ht="15.75" customHeight="1" x14ac:dyDescent="0.35">
      <c r="B78" s="28"/>
      <c r="C78" s="67"/>
      <c r="D78" s="68"/>
      <c r="E78" s="68"/>
      <c r="F78" s="68"/>
      <c r="G78" s="68"/>
      <c r="H78" s="68"/>
      <c r="I78" s="69"/>
      <c r="J78" s="50"/>
      <c r="K78" s="70"/>
    </row>
    <row r="79" spans="2:11" ht="15.75" customHeight="1" x14ac:dyDescent="0.35">
      <c r="B79" s="28"/>
      <c r="C79" s="67"/>
      <c r="D79" s="45"/>
      <c r="E79" s="45"/>
      <c r="F79" s="45"/>
      <c r="G79" s="45"/>
      <c r="H79" s="45"/>
      <c r="I79" s="46"/>
      <c r="J79" s="50"/>
      <c r="K79" s="46"/>
    </row>
    <row r="80" spans="2:11" ht="15.75" customHeight="1" x14ac:dyDescent="0.35">
      <c r="B80" s="28"/>
      <c r="C80" s="67"/>
      <c r="D80" s="45"/>
      <c r="E80" s="45"/>
      <c r="F80" s="45"/>
      <c r="G80" s="45"/>
      <c r="H80" s="45"/>
      <c r="I80" s="46"/>
      <c r="J80" s="50"/>
      <c r="K80" s="46"/>
    </row>
    <row r="81" spans="2:11" ht="15.75" customHeight="1" x14ac:dyDescent="0.35">
      <c r="B81" s="23"/>
      <c r="C81" s="23"/>
      <c r="D81" s="23"/>
      <c r="E81" s="23"/>
      <c r="F81" s="23"/>
      <c r="G81" s="30" t="s">
        <v>58</v>
      </c>
      <c r="H81" s="30"/>
      <c r="I81" s="30"/>
      <c r="J81" s="78">
        <f>SUM(J77:K80)</f>
        <v>0</v>
      </c>
      <c r="K81" s="46"/>
    </row>
    <row r="82" spans="2:11" ht="15.75" customHeight="1" x14ac:dyDescent="0.35">
      <c r="B82" s="23"/>
      <c r="C82" s="23"/>
      <c r="D82" s="23"/>
      <c r="E82" s="23"/>
      <c r="F82" s="23"/>
      <c r="G82" s="23"/>
      <c r="H82" s="23"/>
      <c r="I82" s="23"/>
      <c r="J82" s="31"/>
      <c r="K82" s="31"/>
    </row>
    <row r="83" spans="2:11" ht="15.75" customHeight="1" x14ac:dyDescent="0.35">
      <c r="B83" s="13" t="s">
        <v>22</v>
      </c>
      <c r="C83" s="51" t="s">
        <v>61</v>
      </c>
      <c r="D83" s="45"/>
      <c r="E83" s="45"/>
      <c r="F83" s="45"/>
      <c r="G83" s="45"/>
      <c r="H83" s="45"/>
      <c r="I83" s="46"/>
      <c r="J83" s="51" t="s">
        <v>24</v>
      </c>
      <c r="K83" s="46"/>
    </row>
    <row r="84" spans="2:11" ht="15.75" customHeight="1" x14ac:dyDescent="0.35">
      <c r="B84" s="28"/>
      <c r="C84" s="67"/>
      <c r="D84" s="45"/>
      <c r="E84" s="45"/>
      <c r="F84" s="45"/>
      <c r="G84" s="45"/>
      <c r="H84" s="45"/>
      <c r="I84" s="46"/>
      <c r="J84" s="50"/>
      <c r="K84" s="46"/>
    </row>
    <row r="85" spans="2:11" ht="15.75" customHeight="1" x14ac:dyDescent="0.35">
      <c r="B85" s="28"/>
      <c r="C85" s="67"/>
      <c r="D85" s="45"/>
      <c r="E85" s="45"/>
      <c r="F85" s="45"/>
      <c r="G85" s="45"/>
      <c r="H85" s="45"/>
      <c r="I85" s="46"/>
      <c r="J85" s="50"/>
      <c r="K85" s="46"/>
    </row>
    <row r="86" spans="2:11" ht="15.75" customHeight="1" x14ac:dyDescent="0.35">
      <c r="B86" s="23"/>
      <c r="C86" s="23"/>
      <c r="D86" s="23"/>
      <c r="E86" s="23"/>
      <c r="F86" s="23"/>
      <c r="G86" s="30" t="s">
        <v>64</v>
      </c>
      <c r="H86" s="30"/>
      <c r="I86" s="30"/>
      <c r="J86" s="78">
        <f>SUM(J84:K85)</f>
        <v>0</v>
      </c>
      <c r="K86" s="46"/>
    </row>
    <row r="87" spans="2:11" ht="15.75" customHeight="1" x14ac:dyDescent="0.35">
      <c r="B87" s="23"/>
      <c r="C87" s="23"/>
      <c r="D87" s="23"/>
      <c r="E87" s="23"/>
      <c r="F87" s="23"/>
      <c r="G87" s="23"/>
      <c r="H87" s="23"/>
      <c r="I87" s="23"/>
      <c r="J87" s="31"/>
      <c r="K87" s="31"/>
    </row>
    <row r="88" spans="2:11" ht="15.75" customHeight="1" x14ac:dyDescent="0.35">
      <c r="B88" s="83" t="s">
        <v>42</v>
      </c>
      <c r="C88" s="45"/>
      <c r="D88" s="45"/>
      <c r="E88" s="45"/>
      <c r="F88" s="45"/>
      <c r="G88" s="45"/>
      <c r="H88" s="45"/>
      <c r="I88" s="45"/>
      <c r="J88" s="45"/>
      <c r="K88" s="46"/>
    </row>
    <row r="89" spans="2:11" ht="15.75" customHeight="1" x14ac:dyDescent="0.3">
      <c r="B89" s="54"/>
      <c r="C89" s="85"/>
      <c r="D89" s="85"/>
      <c r="E89" s="85"/>
      <c r="F89" s="85"/>
      <c r="G89" s="85"/>
      <c r="H89" s="85"/>
      <c r="I89" s="85"/>
      <c r="J89" s="85"/>
      <c r="K89" s="86"/>
    </row>
    <row r="90" spans="2:11" ht="15.75" customHeight="1" x14ac:dyDescent="0.3">
      <c r="B90" s="87"/>
      <c r="C90" s="75"/>
      <c r="D90" s="75"/>
      <c r="E90" s="75"/>
      <c r="F90" s="75"/>
      <c r="G90" s="75"/>
      <c r="H90" s="75"/>
      <c r="I90" s="75"/>
      <c r="J90" s="75"/>
      <c r="K90" s="88"/>
    </row>
    <row r="91" spans="2:11" ht="15.75" customHeight="1" x14ac:dyDescent="0.3">
      <c r="B91" s="89"/>
      <c r="C91" s="90"/>
      <c r="D91" s="90"/>
      <c r="E91" s="90"/>
      <c r="F91" s="90"/>
      <c r="G91" s="90"/>
      <c r="H91" s="90"/>
      <c r="I91" s="90"/>
      <c r="J91" s="90"/>
      <c r="K91" s="92"/>
    </row>
    <row r="92" spans="2:11" ht="15.75" customHeight="1" x14ac:dyDescent="0.35">
      <c r="B92" s="23"/>
      <c r="C92" s="23"/>
      <c r="D92" s="23"/>
      <c r="E92" s="23"/>
      <c r="F92" s="103" t="s">
        <v>67</v>
      </c>
      <c r="G92" s="104"/>
      <c r="H92" s="104"/>
      <c r="I92" s="105"/>
      <c r="J92" s="78">
        <f>J81</f>
        <v>0</v>
      </c>
      <c r="K92" s="46"/>
    </row>
    <row r="93" spans="2:11" ht="15.75" customHeight="1" x14ac:dyDescent="0.35">
      <c r="B93" s="23"/>
      <c r="C93" s="23"/>
      <c r="D93" s="23"/>
      <c r="E93" s="23"/>
      <c r="F93" s="94" t="s">
        <v>70</v>
      </c>
      <c r="G93" s="95"/>
      <c r="H93" s="95"/>
      <c r="I93" s="102"/>
      <c r="J93" s="78">
        <f>J86</f>
        <v>0</v>
      </c>
      <c r="K93" s="46"/>
    </row>
    <row r="94" spans="2:11" ht="15.75" customHeight="1" x14ac:dyDescent="0.35">
      <c r="B94" s="23"/>
      <c r="C94" s="23"/>
      <c r="D94" s="23"/>
      <c r="E94" s="23"/>
      <c r="F94" s="94" t="s">
        <v>73</v>
      </c>
      <c r="G94" s="95"/>
      <c r="H94" s="95"/>
      <c r="I94" s="102"/>
      <c r="J94" s="78">
        <f>J92-J93</f>
        <v>0</v>
      </c>
      <c r="K94" s="46"/>
    </row>
    <row r="95" spans="2:11" ht="15.75" customHeight="1" x14ac:dyDescent="0.3"/>
    <row r="96" spans="2:11" ht="15.75" customHeight="1" x14ac:dyDescent="0.35">
      <c r="B96" s="76" t="s">
        <v>29</v>
      </c>
      <c r="C96" s="45"/>
      <c r="D96" s="45"/>
      <c r="E96" s="45"/>
      <c r="F96" s="45"/>
      <c r="G96" s="45"/>
      <c r="H96" s="45"/>
      <c r="I96" s="45"/>
      <c r="J96" s="45"/>
      <c r="K96" s="46"/>
    </row>
    <row r="97" spans="2:11" ht="15.75" customHeight="1" x14ac:dyDescent="0.35">
      <c r="B97" s="13" t="s">
        <v>22</v>
      </c>
      <c r="C97" s="51" t="s">
        <v>32</v>
      </c>
      <c r="D97" s="45"/>
      <c r="E97" s="45"/>
      <c r="F97" s="45"/>
      <c r="G97" s="45"/>
      <c r="H97" s="45"/>
      <c r="I97" s="46"/>
      <c r="J97" s="51" t="s">
        <v>24</v>
      </c>
      <c r="K97" s="46"/>
    </row>
    <row r="98" spans="2:11" ht="15.75" customHeight="1" x14ac:dyDescent="0.35">
      <c r="B98" s="28"/>
      <c r="C98" s="67"/>
      <c r="D98" s="45"/>
      <c r="E98" s="45"/>
      <c r="F98" s="45"/>
      <c r="G98" s="45"/>
      <c r="H98" s="45"/>
      <c r="I98" s="46"/>
      <c r="J98" s="50"/>
      <c r="K98" s="46"/>
    </row>
    <row r="99" spans="2:11" ht="15.75" customHeight="1" x14ac:dyDescent="0.35">
      <c r="B99" s="28"/>
      <c r="C99" s="67"/>
      <c r="D99" s="68"/>
      <c r="E99" s="68"/>
      <c r="F99" s="68"/>
      <c r="G99" s="68"/>
      <c r="H99" s="68"/>
      <c r="I99" s="69"/>
      <c r="J99" s="50"/>
      <c r="K99" s="70"/>
    </row>
    <row r="100" spans="2:11" ht="15.75" customHeight="1" x14ac:dyDescent="0.35">
      <c r="B100" s="28"/>
      <c r="C100" s="67"/>
      <c r="D100" s="45"/>
      <c r="E100" s="45"/>
      <c r="F100" s="45"/>
      <c r="G100" s="45"/>
      <c r="H100" s="45"/>
      <c r="I100" s="46"/>
      <c r="J100" s="50"/>
      <c r="K100" s="46"/>
    </row>
    <row r="101" spans="2:11" ht="15.75" customHeight="1" x14ac:dyDescent="0.35">
      <c r="B101" s="28"/>
      <c r="C101" s="67"/>
      <c r="D101" s="45"/>
      <c r="E101" s="45"/>
      <c r="F101" s="45"/>
      <c r="G101" s="45"/>
      <c r="H101" s="45"/>
      <c r="I101" s="46"/>
      <c r="J101" s="50"/>
      <c r="K101" s="46"/>
    </row>
    <row r="102" spans="2:11" ht="15.75" customHeight="1" x14ac:dyDescent="0.35">
      <c r="B102" s="23"/>
      <c r="C102" s="23"/>
      <c r="D102" s="23"/>
      <c r="E102" s="23"/>
      <c r="F102" s="23"/>
      <c r="G102" s="30" t="s">
        <v>35</v>
      </c>
      <c r="H102" s="30"/>
      <c r="I102" s="30"/>
      <c r="J102" s="78">
        <f>SUM(J98:K101)</f>
        <v>0</v>
      </c>
      <c r="K102" s="46"/>
    </row>
    <row r="103" spans="2:11" ht="15.75" customHeight="1" x14ac:dyDescent="0.35">
      <c r="B103" s="23"/>
      <c r="C103" s="23"/>
      <c r="D103" s="23"/>
      <c r="E103" s="23"/>
      <c r="F103" s="23"/>
      <c r="G103" s="23"/>
      <c r="H103" s="23"/>
      <c r="I103" s="23"/>
      <c r="J103" s="31"/>
      <c r="K103" s="31"/>
    </row>
    <row r="104" spans="2:11" ht="15.75" customHeight="1" x14ac:dyDescent="0.35">
      <c r="B104" s="13" t="s">
        <v>22</v>
      </c>
      <c r="C104" s="51" t="s">
        <v>38</v>
      </c>
      <c r="D104" s="45"/>
      <c r="E104" s="45"/>
      <c r="F104" s="45"/>
      <c r="G104" s="45"/>
      <c r="H104" s="45"/>
      <c r="I104" s="46"/>
      <c r="J104" s="51" t="s">
        <v>24</v>
      </c>
      <c r="K104" s="46"/>
    </row>
    <row r="105" spans="2:11" ht="15.75" customHeight="1" x14ac:dyDescent="0.35">
      <c r="B105" s="28"/>
      <c r="C105" s="67"/>
      <c r="D105" s="45"/>
      <c r="E105" s="45"/>
      <c r="F105" s="45"/>
      <c r="G105" s="45"/>
      <c r="H105" s="45"/>
      <c r="I105" s="46"/>
      <c r="J105" s="50"/>
      <c r="K105" s="46"/>
    </row>
    <row r="106" spans="2:11" ht="15.75" customHeight="1" x14ac:dyDescent="0.35">
      <c r="B106" s="28"/>
      <c r="C106" s="67"/>
      <c r="D106" s="45"/>
      <c r="E106" s="45"/>
      <c r="F106" s="45"/>
      <c r="G106" s="45"/>
      <c r="H106" s="45"/>
      <c r="I106" s="46"/>
      <c r="J106" s="50"/>
      <c r="K106" s="46"/>
    </row>
    <row r="107" spans="2:11" ht="15.75" customHeight="1" x14ac:dyDescent="0.35">
      <c r="B107" s="23"/>
      <c r="C107" s="23"/>
      <c r="D107" s="23"/>
      <c r="E107" s="23"/>
      <c r="F107" s="23"/>
      <c r="G107" s="30" t="s">
        <v>41</v>
      </c>
      <c r="H107" s="30"/>
      <c r="I107" s="30"/>
      <c r="J107" s="78">
        <f>SUM(J105:K106)</f>
        <v>0</v>
      </c>
      <c r="K107" s="46"/>
    </row>
    <row r="108" spans="2:11" ht="15.75" customHeight="1" x14ac:dyDescent="0.35">
      <c r="B108" s="23"/>
      <c r="C108" s="23"/>
      <c r="D108" s="23"/>
      <c r="E108" s="23"/>
      <c r="F108" s="23"/>
      <c r="G108" s="23"/>
      <c r="H108" s="23"/>
      <c r="I108" s="23"/>
      <c r="J108" s="31"/>
      <c r="K108" s="31"/>
    </row>
    <row r="109" spans="2:11" ht="15.75" customHeight="1" x14ac:dyDescent="0.35">
      <c r="B109" s="83" t="s">
        <v>42</v>
      </c>
      <c r="C109" s="45"/>
      <c r="D109" s="45"/>
      <c r="E109" s="45"/>
      <c r="F109" s="45"/>
      <c r="G109" s="45"/>
      <c r="H109" s="45"/>
      <c r="I109" s="45"/>
      <c r="J109" s="45"/>
      <c r="K109" s="46"/>
    </row>
    <row r="110" spans="2:11" ht="15.75" customHeight="1" x14ac:dyDescent="0.3">
      <c r="B110" s="54"/>
      <c r="C110" s="85"/>
      <c r="D110" s="85"/>
      <c r="E110" s="85"/>
      <c r="F110" s="85"/>
      <c r="G110" s="85"/>
      <c r="H110" s="85"/>
      <c r="I110" s="85"/>
      <c r="J110" s="85"/>
      <c r="K110" s="86"/>
    </row>
    <row r="111" spans="2:11" ht="15.75" customHeight="1" x14ac:dyDescent="0.3">
      <c r="B111" s="87"/>
      <c r="C111" s="75"/>
      <c r="D111" s="75"/>
      <c r="E111" s="75"/>
      <c r="F111" s="75"/>
      <c r="G111" s="75"/>
      <c r="H111" s="75"/>
      <c r="I111" s="75"/>
      <c r="J111" s="75"/>
      <c r="K111" s="88"/>
    </row>
    <row r="112" spans="2:11" ht="15.75" customHeight="1" x14ac:dyDescent="0.3">
      <c r="B112" s="89"/>
      <c r="C112" s="90"/>
      <c r="D112" s="90"/>
      <c r="E112" s="90"/>
      <c r="F112" s="90"/>
      <c r="G112" s="90"/>
      <c r="H112" s="90"/>
      <c r="I112" s="90"/>
      <c r="J112" s="90"/>
      <c r="K112" s="92"/>
    </row>
    <row r="113" spans="2:11" ht="15.75" customHeight="1" x14ac:dyDescent="0.35">
      <c r="B113" s="23"/>
      <c r="C113" s="23"/>
      <c r="D113" s="23"/>
      <c r="E113" s="23"/>
      <c r="F113" s="103" t="s">
        <v>45</v>
      </c>
      <c r="G113" s="104"/>
      <c r="H113" s="104"/>
      <c r="I113" s="105"/>
      <c r="J113" s="78">
        <f>J102</f>
        <v>0</v>
      </c>
      <c r="K113" s="46"/>
    </row>
    <row r="114" spans="2:11" ht="15.75" customHeight="1" x14ac:dyDescent="0.35">
      <c r="B114" s="23"/>
      <c r="C114" s="23"/>
      <c r="D114" s="23"/>
      <c r="E114" s="23"/>
      <c r="F114" s="94" t="s">
        <v>41</v>
      </c>
      <c r="G114" s="95"/>
      <c r="H114" s="95"/>
      <c r="I114" s="102"/>
      <c r="J114" s="78">
        <f>J107</f>
        <v>0</v>
      </c>
      <c r="K114" s="46"/>
    </row>
    <row r="115" spans="2:11" ht="15.75" customHeight="1" x14ac:dyDescent="0.35">
      <c r="B115" s="23"/>
      <c r="C115" s="23"/>
      <c r="D115" s="23"/>
      <c r="E115" s="23"/>
      <c r="F115" s="94" t="s">
        <v>50</v>
      </c>
      <c r="G115" s="95"/>
      <c r="H115" s="95"/>
      <c r="I115" s="102"/>
      <c r="J115" s="78">
        <f>J113-J114</f>
        <v>0</v>
      </c>
      <c r="K115" s="46"/>
    </row>
    <row r="116" spans="2:11" ht="15.75" customHeight="1" x14ac:dyDescent="0.35">
      <c r="B116" s="23"/>
      <c r="C116" s="23"/>
      <c r="D116" s="23"/>
      <c r="E116" s="23"/>
      <c r="F116" s="23"/>
      <c r="G116" s="23"/>
      <c r="H116" s="23"/>
      <c r="I116" s="23"/>
      <c r="J116" s="23"/>
      <c r="K116" s="23"/>
    </row>
    <row r="117" spans="2:11" ht="15.75" customHeight="1" x14ac:dyDescent="0.35">
      <c r="B117" s="76" t="s">
        <v>53</v>
      </c>
      <c r="C117" s="45"/>
      <c r="D117" s="45"/>
      <c r="E117" s="45"/>
      <c r="F117" s="45"/>
      <c r="G117" s="45"/>
      <c r="H117" s="45"/>
      <c r="I117" s="45"/>
      <c r="J117" s="45"/>
      <c r="K117" s="46"/>
    </row>
    <row r="118" spans="2:11" ht="15.75" customHeight="1" x14ac:dyDescent="0.35">
      <c r="B118" s="13" t="s">
        <v>22</v>
      </c>
      <c r="C118" s="51" t="s">
        <v>56</v>
      </c>
      <c r="D118" s="45"/>
      <c r="E118" s="45"/>
      <c r="F118" s="45"/>
      <c r="G118" s="45"/>
      <c r="H118" s="45"/>
      <c r="I118" s="46"/>
      <c r="J118" s="51" t="s">
        <v>24</v>
      </c>
      <c r="K118" s="46"/>
    </row>
    <row r="119" spans="2:11" ht="15.75" customHeight="1" x14ac:dyDescent="0.35">
      <c r="B119" s="28"/>
      <c r="C119" s="67"/>
      <c r="D119" s="45"/>
      <c r="E119" s="45"/>
      <c r="F119" s="45"/>
      <c r="G119" s="45"/>
      <c r="H119" s="45"/>
      <c r="I119" s="46"/>
      <c r="J119" s="50"/>
      <c r="K119" s="46"/>
    </row>
    <row r="120" spans="2:11" ht="15.75" customHeight="1" x14ac:dyDescent="0.35">
      <c r="B120" s="28"/>
      <c r="C120" s="67"/>
      <c r="D120" s="68"/>
      <c r="E120" s="68"/>
      <c r="F120" s="68"/>
      <c r="G120" s="68"/>
      <c r="H120" s="68"/>
      <c r="I120" s="69"/>
      <c r="J120" s="50"/>
      <c r="K120" s="70"/>
    </row>
    <row r="121" spans="2:11" ht="15.75" customHeight="1" x14ac:dyDescent="0.35">
      <c r="B121" s="28"/>
      <c r="C121" s="67"/>
      <c r="D121" s="45"/>
      <c r="E121" s="45"/>
      <c r="F121" s="45"/>
      <c r="G121" s="45"/>
      <c r="H121" s="45"/>
      <c r="I121" s="46"/>
      <c r="J121" s="50"/>
      <c r="K121" s="46"/>
    </row>
    <row r="122" spans="2:11" ht="15.75" customHeight="1" x14ac:dyDescent="0.35">
      <c r="B122" s="28"/>
      <c r="C122" s="67"/>
      <c r="D122" s="45"/>
      <c r="E122" s="45"/>
      <c r="F122" s="45"/>
      <c r="G122" s="45"/>
      <c r="H122" s="45"/>
      <c r="I122" s="46"/>
      <c r="J122" s="50"/>
      <c r="K122" s="46"/>
    </row>
    <row r="123" spans="2:11" ht="15.75" customHeight="1" x14ac:dyDescent="0.35">
      <c r="B123" s="23"/>
      <c r="C123" s="23"/>
      <c r="D123" s="23"/>
      <c r="E123" s="23"/>
      <c r="F123" s="23"/>
      <c r="G123" s="30" t="s">
        <v>59</v>
      </c>
      <c r="H123" s="30"/>
      <c r="I123" s="30"/>
      <c r="J123" s="78">
        <f>SUM(J119:K122)</f>
        <v>0</v>
      </c>
      <c r="K123" s="46"/>
    </row>
    <row r="124" spans="2:11" ht="15.75" customHeight="1" x14ac:dyDescent="0.35">
      <c r="B124" s="23"/>
      <c r="C124" s="23"/>
      <c r="D124" s="23"/>
      <c r="E124" s="23"/>
      <c r="F124" s="23"/>
      <c r="G124" s="23"/>
      <c r="H124" s="23"/>
      <c r="I124" s="23"/>
      <c r="J124" s="31"/>
      <c r="K124" s="31"/>
    </row>
    <row r="125" spans="2:11" ht="15.75" customHeight="1" x14ac:dyDescent="0.35">
      <c r="B125" s="13" t="s">
        <v>22</v>
      </c>
      <c r="C125" s="51" t="s">
        <v>62</v>
      </c>
      <c r="D125" s="45"/>
      <c r="E125" s="45"/>
      <c r="F125" s="45"/>
      <c r="G125" s="45"/>
      <c r="H125" s="45"/>
      <c r="I125" s="46"/>
      <c r="J125" s="51" t="s">
        <v>24</v>
      </c>
      <c r="K125" s="46"/>
    </row>
    <row r="126" spans="2:11" ht="15.75" customHeight="1" x14ac:dyDescent="0.35">
      <c r="B126" s="28"/>
      <c r="C126" s="67"/>
      <c r="D126" s="45"/>
      <c r="E126" s="45"/>
      <c r="F126" s="45"/>
      <c r="G126" s="45"/>
      <c r="H126" s="45"/>
      <c r="I126" s="46"/>
      <c r="J126" s="50"/>
      <c r="K126" s="46"/>
    </row>
    <row r="127" spans="2:11" ht="15.75" customHeight="1" x14ac:dyDescent="0.35">
      <c r="B127" s="28"/>
      <c r="C127" s="67"/>
      <c r="D127" s="45"/>
      <c r="E127" s="45"/>
      <c r="F127" s="45"/>
      <c r="G127" s="45"/>
      <c r="H127" s="45"/>
      <c r="I127" s="46"/>
      <c r="J127" s="50"/>
      <c r="K127" s="46"/>
    </row>
    <row r="128" spans="2:11" ht="15.75" customHeight="1" x14ac:dyDescent="0.35">
      <c r="B128" s="23"/>
      <c r="C128" s="23"/>
      <c r="D128" s="23"/>
      <c r="E128" s="23"/>
      <c r="F128" s="23"/>
      <c r="G128" s="30" t="s">
        <v>65</v>
      </c>
      <c r="H128" s="30"/>
      <c r="I128" s="30"/>
      <c r="J128" s="78">
        <f>SUM(J126:K127)</f>
        <v>0</v>
      </c>
      <c r="K128" s="46"/>
    </row>
    <row r="129" spans="2:11" ht="15.75" customHeight="1" x14ac:dyDescent="0.35">
      <c r="B129" s="23"/>
      <c r="C129" s="23"/>
      <c r="D129" s="23"/>
      <c r="E129" s="23"/>
      <c r="F129" s="23"/>
      <c r="G129" s="23"/>
      <c r="H129" s="23"/>
      <c r="I129" s="23"/>
      <c r="J129" s="31"/>
      <c r="K129" s="31"/>
    </row>
    <row r="130" spans="2:11" ht="15.75" customHeight="1" x14ac:dyDescent="0.35">
      <c r="B130" s="83" t="s">
        <v>42</v>
      </c>
      <c r="C130" s="45"/>
      <c r="D130" s="45"/>
      <c r="E130" s="45"/>
      <c r="F130" s="45"/>
      <c r="G130" s="45"/>
      <c r="H130" s="45"/>
      <c r="I130" s="45"/>
      <c r="J130" s="45"/>
      <c r="K130" s="46"/>
    </row>
    <row r="131" spans="2:11" ht="15.75" customHeight="1" x14ac:dyDescent="0.3">
      <c r="B131" s="54"/>
      <c r="C131" s="85"/>
      <c r="D131" s="85"/>
      <c r="E131" s="85"/>
      <c r="F131" s="85"/>
      <c r="G131" s="85"/>
      <c r="H131" s="85"/>
      <c r="I131" s="85"/>
      <c r="J131" s="85"/>
      <c r="K131" s="86"/>
    </row>
    <row r="132" spans="2:11" ht="15.75" customHeight="1" x14ac:dyDescent="0.3">
      <c r="B132" s="87"/>
      <c r="C132" s="75"/>
      <c r="D132" s="75"/>
      <c r="E132" s="75"/>
      <c r="F132" s="75"/>
      <c r="G132" s="75"/>
      <c r="H132" s="75"/>
      <c r="I132" s="75"/>
      <c r="J132" s="75"/>
      <c r="K132" s="88"/>
    </row>
    <row r="133" spans="2:11" ht="15.75" customHeight="1" x14ac:dyDescent="0.3">
      <c r="B133" s="89"/>
      <c r="C133" s="90"/>
      <c r="D133" s="90"/>
      <c r="E133" s="90"/>
      <c r="F133" s="90"/>
      <c r="G133" s="90"/>
      <c r="H133" s="90"/>
      <c r="I133" s="90"/>
      <c r="J133" s="90"/>
      <c r="K133" s="92"/>
    </row>
    <row r="134" spans="2:11" ht="15.75" customHeight="1" x14ac:dyDescent="0.35">
      <c r="B134" s="23"/>
      <c r="C134" s="23"/>
      <c r="D134" s="23"/>
      <c r="E134" s="23"/>
      <c r="F134" s="103" t="s">
        <v>68</v>
      </c>
      <c r="G134" s="104"/>
      <c r="H134" s="104"/>
      <c r="I134" s="105"/>
      <c r="J134" s="78">
        <f>J123</f>
        <v>0</v>
      </c>
      <c r="K134" s="46"/>
    </row>
    <row r="135" spans="2:11" ht="15.75" customHeight="1" x14ac:dyDescent="0.35">
      <c r="B135" s="23"/>
      <c r="C135" s="23"/>
      <c r="D135" s="23"/>
      <c r="E135" s="23"/>
      <c r="F135" s="94" t="s">
        <v>71</v>
      </c>
      <c r="G135" s="95"/>
      <c r="H135" s="95"/>
      <c r="I135" s="102"/>
      <c r="J135" s="78">
        <f>J128</f>
        <v>0</v>
      </c>
      <c r="K135" s="46"/>
    </row>
    <row r="136" spans="2:11" ht="15.75" customHeight="1" x14ac:dyDescent="0.35">
      <c r="B136" s="23"/>
      <c r="C136" s="23"/>
      <c r="D136" s="23"/>
      <c r="E136" s="23"/>
      <c r="F136" s="94" t="s">
        <v>74</v>
      </c>
      <c r="G136" s="95"/>
      <c r="H136" s="95"/>
      <c r="I136" s="102"/>
      <c r="J136" s="78">
        <f>J134-J135</f>
        <v>0</v>
      </c>
      <c r="K136" s="46"/>
    </row>
    <row r="137" spans="2:11" ht="15.75" customHeight="1" x14ac:dyDescent="0.3"/>
    <row r="138" spans="2:11" ht="15.75" customHeight="1" x14ac:dyDescent="0.35">
      <c r="B138" s="76" t="s">
        <v>210</v>
      </c>
      <c r="C138" s="45"/>
      <c r="D138" s="45"/>
      <c r="E138" s="45"/>
      <c r="F138" s="45"/>
      <c r="G138" s="45"/>
      <c r="H138" s="45"/>
      <c r="I138" s="45"/>
      <c r="J138" s="45"/>
      <c r="K138" s="46"/>
    </row>
    <row r="139" spans="2:11" ht="15.75" customHeight="1" x14ac:dyDescent="0.35">
      <c r="B139" s="13" t="s">
        <v>22</v>
      </c>
      <c r="C139" s="51" t="s">
        <v>211</v>
      </c>
      <c r="D139" s="45"/>
      <c r="E139" s="45"/>
      <c r="F139" s="45"/>
      <c r="G139" s="45"/>
      <c r="H139" s="45"/>
      <c r="I139" s="46"/>
      <c r="J139" s="51" t="s">
        <v>24</v>
      </c>
      <c r="K139" s="46"/>
    </row>
    <row r="140" spans="2:11" ht="15.75" customHeight="1" x14ac:dyDescent="0.35">
      <c r="B140" s="28"/>
      <c r="C140" s="67"/>
      <c r="D140" s="45"/>
      <c r="E140" s="45"/>
      <c r="F140" s="45"/>
      <c r="G140" s="45"/>
      <c r="H140" s="45"/>
      <c r="I140" s="46"/>
      <c r="J140" s="50"/>
      <c r="K140" s="46"/>
    </row>
    <row r="141" spans="2:11" ht="15.75" customHeight="1" x14ac:dyDescent="0.35">
      <c r="B141" s="28"/>
      <c r="C141" s="67"/>
      <c r="D141" s="68"/>
      <c r="E141" s="68"/>
      <c r="F141" s="68"/>
      <c r="G141" s="68"/>
      <c r="H141" s="68"/>
      <c r="I141" s="69"/>
      <c r="J141" s="50"/>
      <c r="K141" s="70"/>
    </row>
    <row r="142" spans="2:11" ht="15.75" customHeight="1" x14ac:dyDescent="0.35">
      <c r="B142" s="28"/>
      <c r="C142" s="67"/>
      <c r="D142" s="45"/>
      <c r="E142" s="45"/>
      <c r="F142" s="45"/>
      <c r="G142" s="45"/>
      <c r="H142" s="45"/>
      <c r="I142" s="46"/>
      <c r="J142" s="50"/>
      <c r="K142" s="46"/>
    </row>
    <row r="143" spans="2:11" ht="15.75" customHeight="1" x14ac:dyDescent="0.35">
      <c r="B143" s="28"/>
      <c r="C143" s="67"/>
      <c r="D143" s="45"/>
      <c r="E143" s="45"/>
      <c r="F143" s="45"/>
      <c r="G143" s="45"/>
      <c r="H143" s="45"/>
      <c r="I143" s="46"/>
      <c r="J143" s="50"/>
      <c r="K143" s="46"/>
    </row>
    <row r="144" spans="2:11" ht="15.75" customHeight="1" x14ac:dyDescent="0.35">
      <c r="B144" s="23"/>
      <c r="C144" s="23"/>
      <c r="D144" s="23"/>
      <c r="E144" s="23"/>
      <c r="F144" s="23"/>
      <c r="G144" s="141" t="s">
        <v>212</v>
      </c>
      <c r="H144" s="30"/>
      <c r="I144" s="30"/>
      <c r="J144" s="78">
        <f>SUM(J140:K143)</f>
        <v>0</v>
      </c>
      <c r="K144" s="46"/>
    </row>
    <row r="145" spans="2:11" ht="15.75" customHeight="1" x14ac:dyDescent="0.35">
      <c r="B145" s="23"/>
      <c r="C145" s="23"/>
      <c r="D145" s="23"/>
      <c r="E145" s="23"/>
      <c r="F145" s="23"/>
      <c r="G145" s="23"/>
      <c r="H145" s="23"/>
      <c r="I145" s="23"/>
      <c r="J145" s="31"/>
      <c r="K145" s="31"/>
    </row>
    <row r="146" spans="2:11" ht="15.75" customHeight="1" x14ac:dyDescent="0.35">
      <c r="B146" s="13" t="s">
        <v>22</v>
      </c>
      <c r="C146" s="51" t="s">
        <v>62</v>
      </c>
      <c r="D146" s="45"/>
      <c r="E146" s="45"/>
      <c r="F146" s="45"/>
      <c r="G146" s="45"/>
      <c r="H146" s="45"/>
      <c r="I146" s="46"/>
      <c r="J146" s="51" t="s">
        <v>24</v>
      </c>
      <c r="K146" s="46"/>
    </row>
    <row r="147" spans="2:11" ht="15.75" customHeight="1" x14ac:dyDescent="0.35">
      <c r="B147" s="28"/>
      <c r="C147" s="67"/>
      <c r="D147" s="45"/>
      <c r="E147" s="45"/>
      <c r="F147" s="45"/>
      <c r="G147" s="45"/>
      <c r="H147" s="45"/>
      <c r="I147" s="46"/>
      <c r="J147" s="50"/>
      <c r="K147" s="46"/>
    </row>
    <row r="148" spans="2:11" ht="15.75" customHeight="1" x14ac:dyDescent="0.35">
      <c r="B148" s="28"/>
      <c r="C148" s="67"/>
      <c r="D148" s="45"/>
      <c r="E148" s="45"/>
      <c r="F148" s="45"/>
      <c r="G148" s="45"/>
      <c r="H148" s="45"/>
      <c r="I148" s="46"/>
      <c r="J148" s="50"/>
      <c r="K148" s="46"/>
    </row>
    <row r="149" spans="2:11" ht="15.75" customHeight="1" x14ac:dyDescent="0.35">
      <c r="B149" s="23"/>
      <c r="C149" s="23"/>
      <c r="D149" s="23"/>
      <c r="E149" s="23"/>
      <c r="F149" s="23"/>
      <c r="G149" s="141" t="s">
        <v>213</v>
      </c>
      <c r="H149" s="30"/>
      <c r="I149" s="30"/>
      <c r="J149" s="78">
        <f>SUM(J147:K148)</f>
        <v>0</v>
      </c>
      <c r="K149" s="46"/>
    </row>
    <row r="150" spans="2:11" ht="15.75" customHeight="1" x14ac:dyDescent="0.35">
      <c r="B150" s="23"/>
      <c r="C150" s="23"/>
      <c r="D150" s="23"/>
      <c r="E150" s="23"/>
      <c r="F150" s="23"/>
      <c r="G150" s="23"/>
      <c r="H150" s="23"/>
      <c r="I150" s="23"/>
      <c r="J150" s="31"/>
      <c r="K150" s="31"/>
    </row>
    <row r="151" spans="2:11" ht="15.75" customHeight="1" x14ac:dyDescent="0.35">
      <c r="B151" s="83" t="s">
        <v>42</v>
      </c>
      <c r="C151" s="45"/>
      <c r="D151" s="45"/>
      <c r="E151" s="45"/>
      <c r="F151" s="45"/>
      <c r="G151" s="45"/>
      <c r="H151" s="45"/>
      <c r="I151" s="45"/>
      <c r="J151" s="45"/>
      <c r="K151" s="46"/>
    </row>
    <row r="152" spans="2:11" ht="15.75" customHeight="1" x14ac:dyDescent="0.3">
      <c r="B152" s="54"/>
      <c r="C152" s="85"/>
      <c r="D152" s="85"/>
      <c r="E152" s="85"/>
      <c r="F152" s="85"/>
      <c r="G152" s="85"/>
      <c r="H152" s="85"/>
      <c r="I152" s="85"/>
      <c r="J152" s="85"/>
      <c r="K152" s="86"/>
    </row>
    <row r="153" spans="2:11" ht="15.75" customHeight="1" x14ac:dyDescent="0.3">
      <c r="B153" s="87"/>
      <c r="C153" s="75"/>
      <c r="D153" s="75"/>
      <c r="E153" s="75"/>
      <c r="F153" s="75"/>
      <c r="G153" s="75"/>
      <c r="H153" s="75"/>
      <c r="I153" s="75"/>
      <c r="J153" s="75"/>
      <c r="K153" s="88"/>
    </row>
    <row r="154" spans="2:11" ht="15.75" customHeight="1" x14ac:dyDescent="0.3">
      <c r="B154" s="89"/>
      <c r="C154" s="90"/>
      <c r="D154" s="90"/>
      <c r="E154" s="90"/>
      <c r="F154" s="90"/>
      <c r="G154" s="90"/>
      <c r="H154" s="90"/>
      <c r="I154" s="90"/>
      <c r="J154" s="90"/>
      <c r="K154" s="92"/>
    </row>
    <row r="155" spans="2:11" ht="15.75" customHeight="1" x14ac:dyDescent="0.35">
      <c r="B155" s="23"/>
      <c r="C155" s="23"/>
      <c r="D155" s="23"/>
      <c r="E155" s="23"/>
      <c r="F155" s="103" t="s">
        <v>214</v>
      </c>
      <c r="G155" s="104"/>
      <c r="H155" s="104"/>
      <c r="I155" s="105"/>
      <c r="J155" s="78">
        <f>J144</f>
        <v>0</v>
      </c>
      <c r="K155" s="46"/>
    </row>
    <row r="156" spans="2:11" ht="15.75" customHeight="1" x14ac:dyDescent="0.35">
      <c r="B156" s="23"/>
      <c r="C156" s="23"/>
      <c r="D156" s="23"/>
      <c r="E156" s="23"/>
      <c r="F156" s="94" t="s">
        <v>215</v>
      </c>
      <c r="G156" s="95"/>
      <c r="H156" s="95"/>
      <c r="I156" s="102"/>
      <c r="J156" s="78">
        <f>J149</f>
        <v>0</v>
      </c>
      <c r="K156" s="46"/>
    </row>
    <row r="157" spans="2:11" ht="15.75" customHeight="1" x14ac:dyDescent="0.35">
      <c r="B157" s="23"/>
      <c r="C157" s="23"/>
      <c r="D157" s="23"/>
      <c r="E157" s="23"/>
      <c r="F157" s="94" t="s">
        <v>216</v>
      </c>
      <c r="G157" s="95"/>
      <c r="H157" s="95"/>
      <c r="I157" s="102"/>
      <c r="J157" s="78">
        <f>J155-J156</f>
        <v>0</v>
      </c>
      <c r="K157" s="46"/>
    </row>
    <row r="158" spans="2:11" ht="15.75" customHeight="1" x14ac:dyDescent="0.3"/>
    <row r="159" spans="2:11" ht="15.75" customHeight="1" x14ac:dyDescent="0.3"/>
    <row r="160" spans="2:11"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sheetData>
  <mergeCells count="189">
    <mergeCell ref="J149:K149"/>
    <mergeCell ref="B151:K151"/>
    <mergeCell ref="B152:K154"/>
    <mergeCell ref="F155:I155"/>
    <mergeCell ref="J155:K155"/>
    <mergeCell ref="F156:I156"/>
    <mergeCell ref="J156:K156"/>
    <mergeCell ref="F157:I157"/>
    <mergeCell ref="J157:K157"/>
    <mergeCell ref="C143:I143"/>
    <mergeCell ref="J143:K143"/>
    <mergeCell ref="J144:K144"/>
    <mergeCell ref="C146:I146"/>
    <mergeCell ref="J146:K146"/>
    <mergeCell ref="C147:I147"/>
    <mergeCell ref="J147:K147"/>
    <mergeCell ref="C148:I148"/>
    <mergeCell ref="J148:K148"/>
    <mergeCell ref="B138:K138"/>
    <mergeCell ref="C139:I139"/>
    <mergeCell ref="J139:K139"/>
    <mergeCell ref="C140:I140"/>
    <mergeCell ref="J140:K140"/>
    <mergeCell ref="C141:I141"/>
    <mergeCell ref="J141:K141"/>
    <mergeCell ref="C142:I142"/>
    <mergeCell ref="J142:K142"/>
    <mergeCell ref="C104:I104"/>
    <mergeCell ref="J104:K104"/>
    <mergeCell ref="B96:K96"/>
    <mergeCell ref="C97:I97"/>
    <mergeCell ref="J97:K97"/>
    <mergeCell ref="C98:I98"/>
    <mergeCell ref="J98:K98"/>
    <mergeCell ref="C100:I100"/>
    <mergeCell ref="J100:K100"/>
    <mergeCell ref="C101:I101"/>
    <mergeCell ref="J101:K101"/>
    <mergeCell ref="J102:K102"/>
    <mergeCell ref="C99:I99"/>
    <mergeCell ref="J99:K99"/>
    <mergeCell ref="J115:K115"/>
    <mergeCell ref="C105:I105"/>
    <mergeCell ref="J105:K105"/>
    <mergeCell ref="C106:I106"/>
    <mergeCell ref="J106:K106"/>
    <mergeCell ref="F113:I113"/>
    <mergeCell ref="F114:I114"/>
    <mergeCell ref="F115:I115"/>
    <mergeCell ref="J107:K107"/>
    <mergeCell ref="B109:K109"/>
    <mergeCell ref="B110:K112"/>
    <mergeCell ref="J113:K113"/>
    <mergeCell ref="J114:K114"/>
    <mergeCell ref="C126:I126"/>
    <mergeCell ref="J126:K126"/>
    <mergeCell ref="B117:K117"/>
    <mergeCell ref="C118:I118"/>
    <mergeCell ref="J118:K118"/>
    <mergeCell ref="C119:I119"/>
    <mergeCell ref="J119:K119"/>
    <mergeCell ref="C121:I121"/>
    <mergeCell ref="J121:K121"/>
    <mergeCell ref="C122:I122"/>
    <mergeCell ref="J122:K122"/>
    <mergeCell ref="J123:K123"/>
    <mergeCell ref="C125:I125"/>
    <mergeCell ref="J125:K125"/>
    <mergeCell ref="C120:I120"/>
    <mergeCell ref="J120:K120"/>
    <mergeCell ref="B131:K133"/>
    <mergeCell ref="J134:K134"/>
    <mergeCell ref="J135:K135"/>
    <mergeCell ref="J136:K136"/>
    <mergeCell ref="C127:I127"/>
    <mergeCell ref="J127:K127"/>
    <mergeCell ref="J128:K128"/>
    <mergeCell ref="B130:K130"/>
    <mergeCell ref="F134:I134"/>
    <mergeCell ref="F135:I135"/>
    <mergeCell ref="F136:I136"/>
    <mergeCell ref="B54:K54"/>
    <mergeCell ref="C55:I55"/>
    <mergeCell ref="J55:K55"/>
    <mergeCell ref="C56:I56"/>
    <mergeCell ref="J56:K56"/>
    <mergeCell ref="J58:K58"/>
    <mergeCell ref="C58:I58"/>
    <mergeCell ref="C59:I59"/>
    <mergeCell ref="J59:K59"/>
    <mergeCell ref="C57:I57"/>
    <mergeCell ref="J57:K57"/>
    <mergeCell ref="J60:K60"/>
    <mergeCell ref="C62:I62"/>
    <mergeCell ref="J62:K62"/>
    <mergeCell ref="J63:K63"/>
    <mergeCell ref="C63:I63"/>
    <mergeCell ref="C64:I64"/>
    <mergeCell ref="J64:K64"/>
    <mergeCell ref="J65:K65"/>
    <mergeCell ref="B67:K67"/>
    <mergeCell ref="B68:K70"/>
    <mergeCell ref="J71:K71"/>
    <mergeCell ref="J72:K72"/>
    <mergeCell ref="J73:K73"/>
    <mergeCell ref="B75:K75"/>
    <mergeCell ref="C76:I76"/>
    <mergeCell ref="J76:K76"/>
    <mergeCell ref="F71:I71"/>
    <mergeCell ref="F72:I72"/>
    <mergeCell ref="F73:I73"/>
    <mergeCell ref="C77:I77"/>
    <mergeCell ref="J77:K77"/>
    <mergeCell ref="C79:I79"/>
    <mergeCell ref="J79:K79"/>
    <mergeCell ref="C80:I80"/>
    <mergeCell ref="J80:K80"/>
    <mergeCell ref="J81:K81"/>
    <mergeCell ref="J85:K85"/>
    <mergeCell ref="J86:K86"/>
    <mergeCell ref="C78:I78"/>
    <mergeCell ref="J78:K78"/>
    <mergeCell ref="B88:K88"/>
    <mergeCell ref="B89:K91"/>
    <mergeCell ref="J92:K92"/>
    <mergeCell ref="J93:K93"/>
    <mergeCell ref="J94:K94"/>
    <mergeCell ref="C83:I83"/>
    <mergeCell ref="J83:K83"/>
    <mergeCell ref="C84:I84"/>
    <mergeCell ref="J84:K84"/>
    <mergeCell ref="C85:I85"/>
    <mergeCell ref="F92:I92"/>
    <mergeCell ref="F93:I93"/>
    <mergeCell ref="F94:I94"/>
    <mergeCell ref="J52:K52"/>
    <mergeCell ref="J53:K53"/>
    <mergeCell ref="C43:I43"/>
    <mergeCell ref="J43:K43"/>
    <mergeCell ref="J44:K44"/>
    <mergeCell ref="B46:K46"/>
    <mergeCell ref="B47:K49"/>
    <mergeCell ref="J50:K50"/>
    <mergeCell ref="J51:K51"/>
    <mergeCell ref="F51:I51"/>
    <mergeCell ref="F50:I50"/>
    <mergeCell ref="F52:I52"/>
    <mergeCell ref="C41:I41"/>
    <mergeCell ref="J41:K41"/>
    <mergeCell ref="C42:I42"/>
    <mergeCell ref="J42:K42"/>
    <mergeCell ref="C37:I37"/>
    <mergeCell ref="J37:K37"/>
    <mergeCell ref="J38:K38"/>
    <mergeCell ref="J39:K39"/>
    <mergeCell ref="C38:I38"/>
    <mergeCell ref="B32:K32"/>
    <mergeCell ref="J33:K33"/>
    <mergeCell ref="C33:I33"/>
    <mergeCell ref="C34:I34"/>
    <mergeCell ref="J34:K34"/>
    <mergeCell ref="B24:K24"/>
    <mergeCell ref="B25:K27"/>
    <mergeCell ref="J28:K28"/>
    <mergeCell ref="J29:K29"/>
    <mergeCell ref="J30:K30"/>
    <mergeCell ref="F30:I30"/>
    <mergeCell ref="F28:I28"/>
    <mergeCell ref="F29:I29"/>
    <mergeCell ref="F8:I8"/>
    <mergeCell ref="B10:K10"/>
    <mergeCell ref="C11:I11"/>
    <mergeCell ref="J11:K11"/>
    <mergeCell ref="C21:I21"/>
    <mergeCell ref="J21:K21"/>
    <mergeCell ref="J22:K22"/>
    <mergeCell ref="J17:K17"/>
    <mergeCell ref="C19:I19"/>
    <mergeCell ref="J19:K19"/>
    <mergeCell ref="C20:I20"/>
    <mergeCell ref="J20:K20"/>
    <mergeCell ref="C12:I12"/>
    <mergeCell ref="J12:K12"/>
    <mergeCell ref="C15:I15"/>
    <mergeCell ref="J15:K15"/>
    <mergeCell ref="C16:I16"/>
    <mergeCell ref="J16:K16"/>
    <mergeCell ref="C14:I14"/>
    <mergeCell ref="J14:K14"/>
  </mergeCells>
  <pageMargins left="0.7" right="0.7" top="0.75" bottom="0.75" header="0" footer="0"/>
  <pageSetup scale="31"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008"/>
  <sheetViews>
    <sheetView showGridLines="0" workbookViewId="0"/>
  </sheetViews>
  <sheetFormatPr defaultColWidth="12.58203125" defaultRowHeight="15" customHeight="1" x14ac:dyDescent="0.3"/>
  <cols>
    <col min="1" max="1" width="5.83203125" customWidth="1"/>
    <col min="2" max="9" width="7.58203125" customWidth="1"/>
    <col min="10" max="10" width="11.08203125" customWidth="1"/>
    <col min="11" max="33" width="7.58203125" customWidth="1"/>
  </cols>
  <sheetData>
    <row r="1" spans="1:33" ht="14.5" x14ac:dyDescent="0.35">
      <c r="A1" s="23"/>
      <c r="B1" s="23"/>
      <c r="C1" s="23"/>
      <c r="D1" s="23"/>
      <c r="E1" s="23"/>
      <c r="F1" s="23"/>
      <c r="G1" s="23"/>
      <c r="H1" s="23"/>
      <c r="I1" s="23"/>
      <c r="J1" s="23"/>
      <c r="K1" s="23"/>
    </row>
    <row r="2" spans="1:33" ht="14.5" x14ac:dyDescent="0.35">
      <c r="A2" s="23"/>
      <c r="B2" s="23"/>
      <c r="C2" s="23"/>
      <c r="D2" s="23"/>
      <c r="E2" s="23"/>
      <c r="F2" s="23"/>
      <c r="G2" s="23"/>
      <c r="H2" s="23"/>
      <c r="I2" s="23"/>
      <c r="J2" s="23"/>
      <c r="K2" s="23"/>
    </row>
    <row r="3" spans="1:33" ht="14.5" x14ac:dyDescent="0.35">
      <c r="A3" s="23"/>
      <c r="B3" s="23"/>
      <c r="C3" s="23"/>
      <c r="D3" s="23"/>
      <c r="E3" s="23"/>
      <c r="F3" s="23"/>
      <c r="G3" s="23"/>
      <c r="H3" s="23"/>
      <c r="I3" s="23"/>
      <c r="J3" s="23"/>
      <c r="K3" s="23"/>
    </row>
    <row r="4" spans="1:33" ht="14.5" x14ac:dyDescent="0.35">
      <c r="A4" s="23"/>
      <c r="B4" s="23"/>
      <c r="C4" s="23"/>
      <c r="D4" s="23"/>
      <c r="E4" s="23"/>
      <c r="F4" s="23"/>
      <c r="G4" s="23"/>
      <c r="H4" s="23"/>
      <c r="I4" s="23"/>
      <c r="J4" s="23"/>
      <c r="K4" s="23"/>
    </row>
    <row r="5" spans="1:33" ht="14.5" x14ac:dyDescent="0.35">
      <c r="A5" s="23"/>
      <c r="B5" s="23"/>
      <c r="C5" s="23"/>
      <c r="D5" s="23"/>
      <c r="E5" s="23"/>
      <c r="F5" s="23"/>
      <c r="G5" s="23"/>
      <c r="H5" s="23"/>
      <c r="I5" s="23"/>
      <c r="J5" s="23"/>
      <c r="K5" s="23"/>
    </row>
    <row r="6" spans="1:33" ht="14.5" x14ac:dyDescent="0.35">
      <c r="A6" s="23"/>
      <c r="B6" s="23"/>
      <c r="C6" s="23"/>
      <c r="D6" s="23"/>
      <c r="E6" s="23"/>
      <c r="F6" s="23"/>
      <c r="G6" s="23"/>
      <c r="H6" s="23"/>
      <c r="I6" s="23"/>
      <c r="J6" s="23"/>
      <c r="K6" s="23"/>
    </row>
    <row r="7" spans="1:33" ht="14.5" x14ac:dyDescent="0.35">
      <c r="A7" s="23"/>
      <c r="B7" s="23"/>
      <c r="C7" s="23"/>
      <c r="D7" s="23"/>
      <c r="E7" s="23"/>
      <c r="F7" s="23"/>
      <c r="G7" s="23"/>
      <c r="H7" s="23"/>
      <c r="I7" s="23"/>
      <c r="J7" s="23"/>
      <c r="K7" s="23"/>
    </row>
    <row r="8" spans="1:33" ht="14.5" x14ac:dyDescent="0.35">
      <c r="A8" s="23"/>
      <c r="B8" s="23"/>
      <c r="C8" s="23"/>
      <c r="D8" s="23"/>
      <c r="E8" s="23"/>
      <c r="F8" s="23"/>
      <c r="G8" s="23"/>
      <c r="H8" s="23"/>
      <c r="I8" s="23"/>
      <c r="J8" s="23"/>
      <c r="K8" s="23"/>
    </row>
    <row r="9" spans="1:33" ht="18" customHeight="1" x14ac:dyDescent="0.35">
      <c r="A9" s="23"/>
      <c r="B9" s="23"/>
      <c r="C9" s="23"/>
      <c r="D9" s="23"/>
      <c r="E9" s="23"/>
      <c r="F9" s="23"/>
      <c r="G9" s="23"/>
      <c r="H9" s="23"/>
      <c r="I9" s="23"/>
      <c r="J9" s="23"/>
      <c r="K9" s="23"/>
    </row>
    <row r="10" spans="1:33" ht="15" customHeight="1" x14ac:dyDescent="0.35">
      <c r="A10" s="23"/>
      <c r="B10" s="23"/>
      <c r="C10" s="23"/>
      <c r="D10" s="23"/>
      <c r="E10" s="23"/>
      <c r="F10" s="23"/>
      <c r="G10" s="23"/>
      <c r="H10" s="23"/>
      <c r="I10" s="23"/>
      <c r="J10" s="23"/>
      <c r="K10" s="23"/>
    </row>
    <row r="11" spans="1:33" ht="14.5" x14ac:dyDescent="0.35">
      <c r="A11" s="23"/>
      <c r="B11" s="23"/>
      <c r="C11" s="23"/>
      <c r="D11" s="23"/>
      <c r="E11" s="23" t="s">
        <v>75</v>
      </c>
      <c r="F11" s="23"/>
      <c r="G11" s="23"/>
      <c r="H11" s="23"/>
      <c r="I11" s="23"/>
      <c r="J11" s="29" cm="1">
        <f t="array" ref="J11">SUM(J30:K50+U30:V50+AF30:AG50)</f>
        <v>0</v>
      </c>
      <c r="K11" s="16" t="s">
        <v>17</v>
      </c>
    </row>
    <row r="12" spans="1:33" ht="15" customHeight="1" x14ac:dyDescent="0.35">
      <c r="A12" s="23"/>
      <c r="B12" s="23"/>
      <c r="C12" s="23"/>
      <c r="D12" s="23"/>
      <c r="E12" s="23"/>
      <c r="F12" s="23"/>
      <c r="G12" s="23"/>
      <c r="H12" s="23"/>
      <c r="I12" s="23"/>
      <c r="J12" s="23"/>
      <c r="K12" s="23"/>
    </row>
    <row r="13" spans="1:33" ht="14.5" x14ac:dyDescent="0.35">
      <c r="A13" s="23"/>
      <c r="B13" s="3" t="s">
        <v>76</v>
      </c>
      <c r="C13" s="23"/>
      <c r="D13" s="23"/>
      <c r="E13" s="23"/>
      <c r="F13" s="23"/>
      <c r="G13" s="23"/>
      <c r="H13" s="23"/>
      <c r="I13" s="23"/>
      <c r="J13" s="23"/>
      <c r="K13" s="23"/>
      <c r="M13" s="3" t="s">
        <v>77</v>
      </c>
      <c r="N13" s="23"/>
      <c r="O13" s="23"/>
      <c r="P13" s="23"/>
      <c r="Q13" s="23"/>
      <c r="R13" s="23"/>
      <c r="S13" s="23"/>
      <c r="T13" s="23"/>
      <c r="U13" s="23"/>
      <c r="V13" s="23"/>
      <c r="X13" s="3" t="s">
        <v>78</v>
      </c>
      <c r="Y13" s="23"/>
      <c r="Z13" s="23"/>
      <c r="AA13" s="23"/>
      <c r="AB13" s="23"/>
      <c r="AC13" s="23"/>
      <c r="AD13" s="23"/>
      <c r="AE13" s="23"/>
      <c r="AF13" s="23"/>
      <c r="AG13" s="23"/>
    </row>
    <row r="14" spans="1:33" ht="14.5" x14ac:dyDescent="0.35">
      <c r="A14" s="23"/>
      <c r="B14" s="67"/>
      <c r="C14" s="45"/>
      <c r="D14" s="45"/>
      <c r="E14" s="45"/>
      <c r="F14" s="45"/>
      <c r="G14" s="45"/>
      <c r="H14" s="45"/>
      <c r="I14" s="45"/>
      <c r="J14" s="45"/>
      <c r="K14" s="46"/>
      <c r="M14" s="67"/>
      <c r="N14" s="45"/>
      <c r="O14" s="45"/>
      <c r="P14" s="45"/>
      <c r="Q14" s="45"/>
      <c r="R14" s="45"/>
      <c r="S14" s="45"/>
      <c r="T14" s="45"/>
      <c r="U14" s="45"/>
      <c r="V14" s="46"/>
      <c r="X14" s="67"/>
      <c r="Y14" s="45"/>
      <c r="Z14" s="45"/>
      <c r="AA14" s="45"/>
      <c r="AB14" s="45"/>
      <c r="AC14" s="45"/>
      <c r="AD14" s="45"/>
      <c r="AE14" s="45"/>
      <c r="AF14" s="45"/>
      <c r="AG14" s="46"/>
    </row>
    <row r="15" spans="1:33" ht="15" customHeight="1" x14ac:dyDescent="0.35">
      <c r="A15" s="23"/>
      <c r="B15" s="23"/>
      <c r="C15" s="23"/>
      <c r="D15" s="23"/>
      <c r="E15" s="23"/>
      <c r="F15" s="23"/>
      <c r="G15" s="23"/>
      <c r="H15" s="23"/>
      <c r="I15" s="23"/>
      <c r="J15" s="23"/>
      <c r="K15" s="23"/>
      <c r="M15" s="23"/>
      <c r="N15" s="23"/>
      <c r="O15" s="23"/>
      <c r="P15" s="23"/>
      <c r="Q15" s="23"/>
      <c r="R15" s="23"/>
      <c r="S15" s="23"/>
      <c r="T15" s="23"/>
      <c r="U15" s="23"/>
      <c r="V15" s="23"/>
      <c r="X15" s="23"/>
      <c r="Y15" s="23"/>
      <c r="Z15" s="23"/>
      <c r="AA15" s="23"/>
      <c r="AB15" s="23"/>
      <c r="AC15" s="23"/>
      <c r="AD15" s="23"/>
      <c r="AE15" s="23"/>
      <c r="AF15" s="23"/>
      <c r="AG15" s="23"/>
    </row>
    <row r="16" spans="1:33" ht="14.5" x14ac:dyDescent="0.35">
      <c r="A16" s="23"/>
      <c r="B16" s="3" t="s">
        <v>79</v>
      </c>
      <c r="C16" s="23"/>
      <c r="D16" s="23"/>
      <c r="E16" s="23"/>
      <c r="F16" s="23"/>
      <c r="G16" s="23"/>
      <c r="H16" s="23"/>
      <c r="I16" s="23"/>
      <c r="J16" s="23"/>
      <c r="K16" s="23"/>
      <c r="M16" s="3" t="s">
        <v>80</v>
      </c>
      <c r="N16" s="23"/>
      <c r="O16" s="23"/>
      <c r="P16" s="23"/>
      <c r="Q16" s="23"/>
      <c r="R16" s="23"/>
      <c r="S16" s="23"/>
      <c r="T16" s="23"/>
      <c r="U16" s="23"/>
      <c r="V16" s="23"/>
      <c r="X16" s="3" t="s">
        <v>81</v>
      </c>
      <c r="Y16" s="23"/>
      <c r="Z16" s="23"/>
      <c r="AA16" s="23"/>
      <c r="AB16" s="23"/>
      <c r="AC16" s="23"/>
      <c r="AD16" s="23"/>
      <c r="AE16" s="23"/>
      <c r="AF16" s="23"/>
      <c r="AG16" s="23"/>
    </row>
    <row r="17" spans="1:33" ht="14.5" x14ac:dyDescent="0.35">
      <c r="A17" s="23"/>
      <c r="B17" s="67"/>
      <c r="C17" s="45"/>
      <c r="D17" s="45"/>
      <c r="E17" s="45"/>
      <c r="F17" s="45"/>
      <c r="G17" s="45"/>
      <c r="H17" s="45"/>
      <c r="I17" s="45"/>
      <c r="J17" s="45"/>
      <c r="K17" s="46"/>
      <c r="M17" s="67"/>
      <c r="N17" s="45"/>
      <c r="O17" s="45"/>
      <c r="P17" s="45"/>
      <c r="Q17" s="45"/>
      <c r="R17" s="45"/>
      <c r="S17" s="45"/>
      <c r="T17" s="45"/>
      <c r="U17" s="45"/>
      <c r="V17" s="46"/>
      <c r="X17" s="67"/>
      <c r="Y17" s="45"/>
      <c r="Z17" s="45"/>
      <c r="AA17" s="45"/>
      <c r="AB17" s="45"/>
      <c r="AC17" s="45"/>
      <c r="AD17" s="45"/>
      <c r="AE17" s="45"/>
      <c r="AF17" s="45"/>
      <c r="AG17" s="46"/>
    </row>
    <row r="18" spans="1:33" ht="15" customHeight="1" x14ac:dyDescent="0.35">
      <c r="A18" s="23"/>
      <c r="B18" s="23"/>
      <c r="C18" s="23"/>
      <c r="D18" s="23"/>
      <c r="E18" s="23"/>
      <c r="F18" s="23"/>
      <c r="G18" s="23"/>
      <c r="H18" s="23"/>
      <c r="I18" s="23"/>
      <c r="J18" s="23"/>
      <c r="K18" s="23"/>
      <c r="M18" s="23"/>
      <c r="N18" s="23"/>
      <c r="O18" s="23"/>
      <c r="P18" s="23"/>
      <c r="Q18" s="23"/>
      <c r="R18" s="23"/>
      <c r="S18" s="23"/>
      <c r="T18" s="23"/>
      <c r="U18" s="23"/>
      <c r="V18" s="23"/>
      <c r="X18" s="23"/>
      <c r="Y18" s="23"/>
      <c r="Z18" s="23"/>
      <c r="AA18" s="23"/>
      <c r="AB18" s="23"/>
      <c r="AC18" s="23"/>
      <c r="AD18" s="23"/>
      <c r="AE18" s="23"/>
      <c r="AF18" s="23"/>
      <c r="AG18" s="23"/>
    </row>
    <row r="19" spans="1:33" ht="14.5" x14ac:dyDescent="0.35">
      <c r="A19" s="23"/>
      <c r="B19" s="3" t="s">
        <v>82</v>
      </c>
      <c r="C19" s="23"/>
      <c r="D19" s="23"/>
      <c r="E19" s="23"/>
      <c r="F19" s="23"/>
      <c r="G19" s="23"/>
      <c r="H19" s="23"/>
      <c r="I19" s="23"/>
      <c r="J19" s="23"/>
      <c r="K19" s="23"/>
      <c r="M19" s="3" t="s">
        <v>83</v>
      </c>
      <c r="N19" s="23"/>
      <c r="O19" s="23"/>
      <c r="P19" s="23"/>
      <c r="Q19" s="23"/>
      <c r="R19" s="23"/>
      <c r="S19" s="23"/>
      <c r="T19" s="23"/>
      <c r="U19" s="23"/>
      <c r="V19" s="23"/>
      <c r="X19" s="3" t="s">
        <v>84</v>
      </c>
      <c r="Y19" s="23"/>
      <c r="Z19" s="23"/>
      <c r="AA19" s="23"/>
      <c r="AB19" s="23"/>
      <c r="AC19" s="23"/>
      <c r="AD19" s="23"/>
      <c r="AE19" s="23"/>
      <c r="AF19" s="23"/>
      <c r="AG19" s="23"/>
    </row>
    <row r="20" spans="1:33" ht="14.5" x14ac:dyDescent="0.35">
      <c r="A20" s="23"/>
      <c r="B20" s="106"/>
      <c r="C20" s="107"/>
      <c r="D20" s="107"/>
      <c r="E20" s="107"/>
      <c r="F20" s="107"/>
      <c r="G20" s="107"/>
      <c r="H20" s="107"/>
      <c r="I20" s="107"/>
      <c r="J20" s="107"/>
      <c r="K20" s="108"/>
      <c r="M20" s="106"/>
      <c r="N20" s="107"/>
      <c r="O20" s="107"/>
      <c r="P20" s="107"/>
      <c r="Q20" s="107"/>
      <c r="R20" s="107"/>
      <c r="S20" s="107"/>
      <c r="T20" s="107"/>
      <c r="U20" s="107"/>
      <c r="V20" s="108"/>
      <c r="X20" s="106"/>
      <c r="Y20" s="107"/>
      <c r="Z20" s="107"/>
      <c r="AA20" s="107"/>
      <c r="AB20" s="107"/>
      <c r="AC20" s="107"/>
      <c r="AD20" s="107"/>
      <c r="AE20" s="107"/>
      <c r="AF20" s="107"/>
      <c r="AG20" s="108"/>
    </row>
    <row r="21" spans="1:33" ht="15" customHeight="1" x14ac:dyDescent="0.35">
      <c r="A21" s="23"/>
      <c r="B21" s="23"/>
      <c r="C21" s="23"/>
      <c r="D21" s="23"/>
      <c r="E21" s="23"/>
      <c r="F21" s="23"/>
      <c r="G21" s="23"/>
      <c r="H21" s="23"/>
      <c r="I21" s="23"/>
      <c r="J21" s="23"/>
      <c r="K21" s="23"/>
      <c r="M21" s="23"/>
      <c r="N21" s="23"/>
      <c r="O21" s="23"/>
      <c r="P21" s="23"/>
      <c r="Q21" s="23"/>
      <c r="R21" s="23"/>
      <c r="S21" s="23"/>
      <c r="T21" s="23"/>
      <c r="U21" s="23"/>
      <c r="V21" s="23"/>
      <c r="X21" s="23"/>
      <c r="Y21" s="23"/>
      <c r="Z21" s="23"/>
      <c r="AA21" s="23"/>
      <c r="AB21" s="23"/>
      <c r="AC21" s="23"/>
      <c r="AD21" s="23"/>
      <c r="AE21" s="23"/>
      <c r="AF21" s="23"/>
      <c r="AG21" s="23"/>
    </row>
    <row r="22" spans="1:33" ht="14.5" x14ac:dyDescent="0.35">
      <c r="A22" s="23"/>
      <c r="B22" s="3" t="s">
        <v>85</v>
      </c>
      <c r="C22" s="23"/>
      <c r="D22" s="23"/>
      <c r="E22" s="23"/>
      <c r="F22" s="23"/>
      <c r="G22" s="23"/>
      <c r="H22" s="23"/>
      <c r="I22" s="23"/>
      <c r="J22" s="23"/>
      <c r="K22" s="23"/>
      <c r="M22" s="3" t="s">
        <v>85</v>
      </c>
      <c r="N22" s="23"/>
      <c r="O22" s="23"/>
      <c r="P22" s="23"/>
      <c r="Q22" s="23"/>
      <c r="R22" s="23"/>
      <c r="S22" s="23"/>
      <c r="T22" s="23"/>
      <c r="U22" s="23"/>
      <c r="V22" s="23"/>
      <c r="X22" s="3" t="s">
        <v>85</v>
      </c>
      <c r="Y22" s="23"/>
      <c r="Z22" s="23"/>
      <c r="AA22" s="23"/>
      <c r="AB22" s="23"/>
      <c r="AC22" s="23"/>
      <c r="AD22" s="23"/>
      <c r="AE22" s="23"/>
      <c r="AF22" s="23"/>
      <c r="AG22" s="23"/>
    </row>
    <row r="23" spans="1:33" ht="14.5" x14ac:dyDescent="0.35">
      <c r="A23" s="23"/>
      <c r="B23" s="54"/>
      <c r="C23" s="85"/>
      <c r="D23" s="85"/>
      <c r="E23" s="85"/>
      <c r="F23" s="85"/>
      <c r="G23" s="85"/>
      <c r="H23" s="85"/>
      <c r="I23" s="85"/>
      <c r="J23" s="85"/>
      <c r="K23" s="86"/>
      <c r="M23" s="54"/>
      <c r="N23" s="85"/>
      <c r="O23" s="85"/>
      <c r="P23" s="85"/>
      <c r="Q23" s="85"/>
      <c r="R23" s="85"/>
      <c r="S23" s="85"/>
      <c r="T23" s="85"/>
      <c r="U23" s="85"/>
      <c r="V23" s="86"/>
      <c r="X23" s="54"/>
      <c r="Y23" s="85"/>
      <c r="Z23" s="85"/>
      <c r="AA23" s="85"/>
      <c r="AB23" s="85"/>
      <c r="AC23" s="85"/>
      <c r="AD23" s="85"/>
      <c r="AE23" s="85"/>
      <c r="AF23" s="85"/>
      <c r="AG23" s="86"/>
    </row>
    <row r="24" spans="1:33" ht="14.5" x14ac:dyDescent="0.35">
      <c r="A24" s="23"/>
      <c r="B24" s="87"/>
      <c r="C24" s="75"/>
      <c r="D24" s="75"/>
      <c r="E24" s="75"/>
      <c r="F24" s="75"/>
      <c r="G24" s="75"/>
      <c r="H24" s="75"/>
      <c r="I24" s="75"/>
      <c r="J24" s="75"/>
      <c r="K24" s="88"/>
      <c r="M24" s="87"/>
      <c r="N24" s="75"/>
      <c r="O24" s="75"/>
      <c r="P24" s="75"/>
      <c r="Q24" s="75"/>
      <c r="R24" s="75"/>
      <c r="S24" s="75"/>
      <c r="T24" s="75"/>
      <c r="U24" s="75"/>
      <c r="V24" s="88"/>
      <c r="X24" s="87"/>
      <c r="Y24" s="75"/>
      <c r="Z24" s="75"/>
      <c r="AA24" s="75"/>
      <c r="AB24" s="75"/>
      <c r="AC24" s="75"/>
      <c r="AD24" s="75"/>
      <c r="AE24" s="75"/>
      <c r="AF24" s="75"/>
      <c r="AG24" s="88"/>
    </row>
    <row r="25" spans="1:33" ht="14.5" x14ac:dyDescent="0.35">
      <c r="A25" s="23"/>
      <c r="B25" s="87"/>
      <c r="C25" s="75"/>
      <c r="D25" s="75"/>
      <c r="E25" s="75"/>
      <c r="F25" s="75"/>
      <c r="G25" s="75"/>
      <c r="H25" s="75"/>
      <c r="I25" s="75"/>
      <c r="J25" s="75"/>
      <c r="K25" s="88"/>
      <c r="M25" s="87"/>
      <c r="N25" s="75"/>
      <c r="O25" s="75"/>
      <c r="P25" s="75"/>
      <c r="Q25" s="75"/>
      <c r="R25" s="75"/>
      <c r="S25" s="75"/>
      <c r="T25" s="75"/>
      <c r="U25" s="75"/>
      <c r="V25" s="88"/>
      <c r="X25" s="87"/>
      <c r="Y25" s="75"/>
      <c r="Z25" s="75"/>
      <c r="AA25" s="75"/>
      <c r="AB25" s="75"/>
      <c r="AC25" s="75"/>
      <c r="AD25" s="75"/>
      <c r="AE25" s="75"/>
      <c r="AF25" s="75"/>
      <c r="AG25" s="88"/>
    </row>
    <row r="26" spans="1:33" ht="14.5" x14ac:dyDescent="0.35">
      <c r="A26" s="23"/>
      <c r="B26" s="89"/>
      <c r="C26" s="90"/>
      <c r="D26" s="90"/>
      <c r="E26" s="90"/>
      <c r="F26" s="90"/>
      <c r="G26" s="90"/>
      <c r="H26" s="90"/>
      <c r="I26" s="90"/>
      <c r="J26" s="90"/>
      <c r="K26" s="92"/>
      <c r="M26" s="89"/>
      <c r="N26" s="90"/>
      <c r="O26" s="90"/>
      <c r="P26" s="90"/>
      <c r="Q26" s="90"/>
      <c r="R26" s="90"/>
      <c r="S26" s="90"/>
      <c r="T26" s="90"/>
      <c r="U26" s="90"/>
      <c r="V26" s="92"/>
      <c r="X26" s="89"/>
      <c r="Y26" s="90"/>
      <c r="Z26" s="90"/>
      <c r="AA26" s="90"/>
      <c r="AB26" s="90"/>
      <c r="AC26" s="90"/>
      <c r="AD26" s="90"/>
      <c r="AE26" s="90"/>
      <c r="AF26" s="90"/>
      <c r="AG26" s="92"/>
    </row>
    <row r="27" spans="1:33" ht="15" customHeight="1" x14ac:dyDescent="0.35">
      <c r="A27" s="23"/>
      <c r="B27" s="23"/>
      <c r="C27" s="23"/>
      <c r="D27" s="23"/>
      <c r="E27" s="23"/>
      <c r="F27" s="23"/>
      <c r="G27" s="23"/>
      <c r="H27" s="23"/>
      <c r="I27" s="23"/>
      <c r="J27" s="23"/>
      <c r="K27" s="23"/>
      <c r="M27" s="23"/>
      <c r="N27" s="23"/>
      <c r="O27" s="23"/>
      <c r="P27" s="23"/>
      <c r="Q27" s="23"/>
      <c r="R27" s="23"/>
      <c r="S27" s="23"/>
      <c r="T27" s="23"/>
      <c r="U27" s="23"/>
      <c r="V27" s="23"/>
      <c r="X27" s="23"/>
      <c r="Y27" s="23"/>
      <c r="Z27" s="23"/>
      <c r="AA27" s="23"/>
      <c r="AB27" s="23"/>
      <c r="AC27" s="23"/>
      <c r="AD27" s="23"/>
      <c r="AE27" s="23"/>
      <c r="AF27" s="23"/>
      <c r="AG27" s="23"/>
    </row>
    <row r="28" spans="1:33" ht="15" customHeight="1" x14ac:dyDescent="0.35">
      <c r="A28" s="23"/>
      <c r="B28" s="23"/>
      <c r="C28" s="23"/>
      <c r="D28" s="23"/>
      <c r="E28" s="23"/>
      <c r="F28" s="23"/>
      <c r="G28" s="23"/>
      <c r="H28" s="23"/>
      <c r="I28" s="23"/>
      <c r="J28" s="23"/>
      <c r="K28" s="23"/>
      <c r="M28" s="23"/>
      <c r="N28" s="23"/>
      <c r="O28" s="23"/>
      <c r="P28" s="23"/>
      <c r="Q28" s="23"/>
      <c r="R28" s="23"/>
      <c r="S28" s="23"/>
      <c r="T28" s="23"/>
      <c r="U28" s="23"/>
      <c r="V28" s="23"/>
      <c r="X28" s="23"/>
      <c r="Y28" s="23"/>
      <c r="Z28" s="23"/>
      <c r="AA28" s="23"/>
      <c r="AB28" s="23"/>
      <c r="AC28" s="23"/>
      <c r="AD28" s="23"/>
      <c r="AE28" s="23"/>
      <c r="AF28" s="23"/>
      <c r="AG28" s="23"/>
    </row>
    <row r="29" spans="1:33" ht="15.75" customHeight="1" x14ac:dyDescent="0.35">
      <c r="A29" s="23"/>
      <c r="B29" s="13" t="s">
        <v>22</v>
      </c>
      <c r="C29" s="51" t="s">
        <v>86</v>
      </c>
      <c r="D29" s="109"/>
      <c r="E29" s="109"/>
      <c r="F29" s="109"/>
      <c r="G29" s="109"/>
      <c r="H29" s="109"/>
      <c r="I29" s="110"/>
      <c r="J29" s="51" t="s">
        <v>24</v>
      </c>
      <c r="K29" s="110"/>
      <c r="M29" s="13" t="s">
        <v>22</v>
      </c>
      <c r="N29" s="51" t="s">
        <v>86</v>
      </c>
      <c r="O29" s="109"/>
      <c r="P29" s="109"/>
      <c r="Q29" s="109"/>
      <c r="R29" s="109"/>
      <c r="S29" s="109"/>
      <c r="T29" s="110"/>
      <c r="U29" s="51" t="s">
        <v>24</v>
      </c>
      <c r="V29" s="110"/>
      <c r="X29" s="13" t="s">
        <v>22</v>
      </c>
      <c r="Y29" s="51" t="s">
        <v>86</v>
      </c>
      <c r="Z29" s="109"/>
      <c r="AA29" s="109"/>
      <c r="AB29" s="109"/>
      <c r="AC29" s="109"/>
      <c r="AD29" s="109"/>
      <c r="AE29" s="110"/>
      <c r="AF29" s="51" t="s">
        <v>24</v>
      </c>
      <c r="AG29" s="110"/>
    </row>
    <row r="30" spans="1:33" ht="15.75" customHeight="1" x14ac:dyDescent="0.35">
      <c r="A30" s="23"/>
      <c r="B30" s="28"/>
      <c r="C30" s="67"/>
      <c r="D30" s="45"/>
      <c r="E30" s="45"/>
      <c r="F30" s="45"/>
      <c r="G30" s="45"/>
      <c r="H30" s="45"/>
      <c r="I30" s="46"/>
      <c r="J30" s="50"/>
      <c r="K30" s="46"/>
      <c r="M30" s="28"/>
      <c r="N30" s="67"/>
      <c r="O30" s="45"/>
      <c r="P30" s="45"/>
      <c r="Q30" s="45"/>
      <c r="R30" s="45"/>
      <c r="S30" s="45"/>
      <c r="T30" s="46"/>
      <c r="U30" s="50"/>
      <c r="V30" s="46"/>
      <c r="X30" s="28"/>
      <c r="Y30" s="67"/>
      <c r="Z30" s="45"/>
      <c r="AA30" s="45"/>
      <c r="AB30" s="45"/>
      <c r="AC30" s="45"/>
      <c r="AD30" s="45"/>
      <c r="AE30" s="46"/>
      <c r="AF30" s="50"/>
      <c r="AG30" s="46"/>
    </row>
    <row r="31" spans="1:33" ht="15.75" customHeight="1" x14ac:dyDescent="0.35">
      <c r="A31" s="23"/>
      <c r="B31" s="28"/>
      <c r="C31" s="67"/>
      <c r="D31" s="45"/>
      <c r="E31" s="45"/>
      <c r="F31" s="45"/>
      <c r="G31" s="45"/>
      <c r="H31" s="45"/>
      <c r="I31" s="46"/>
      <c r="J31" s="50"/>
      <c r="K31" s="46"/>
      <c r="M31" s="28"/>
      <c r="N31" s="67"/>
      <c r="O31" s="45"/>
      <c r="P31" s="45"/>
      <c r="Q31" s="45"/>
      <c r="R31" s="45"/>
      <c r="S31" s="45"/>
      <c r="T31" s="46"/>
      <c r="U31" s="50"/>
      <c r="V31" s="46"/>
      <c r="X31" s="28"/>
      <c r="Y31" s="67"/>
      <c r="Z31" s="45"/>
      <c r="AA31" s="45"/>
      <c r="AB31" s="45"/>
      <c r="AC31" s="45"/>
      <c r="AD31" s="45"/>
      <c r="AE31" s="46"/>
      <c r="AF31" s="50"/>
      <c r="AG31" s="46"/>
    </row>
    <row r="32" spans="1:33" ht="15.75" customHeight="1" x14ac:dyDescent="0.35">
      <c r="A32" s="23"/>
      <c r="B32" s="28"/>
      <c r="C32" s="67"/>
      <c r="D32" s="45"/>
      <c r="E32" s="45"/>
      <c r="F32" s="45"/>
      <c r="G32" s="45"/>
      <c r="H32" s="45"/>
      <c r="I32" s="46"/>
      <c r="J32" s="50"/>
      <c r="K32" s="46"/>
      <c r="M32" s="28"/>
      <c r="N32" s="67"/>
      <c r="O32" s="45"/>
      <c r="P32" s="45"/>
      <c r="Q32" s="45"/>
      <c r="R32" s="45"/>
      <c r="S32" s="45"/>
      <c r="T32" s="46"/>
      <c r="U32" s="50"/>
      <c r="V32" s="46"/>
      <c r="X32" s="28"/>
      <c r="Y32" s="67"/>
      <c r="Z32" s="45"/>
      <c r="AA32" s="45"/>
      <c r="AB32" s="45"/>
      <c r="AC32" s="45"/>
      <c r="AD32" s="45"/>
      <c r="AE32" s="46"/>
      <c r="AF32" s="50"/>
      <c r="AG32" s="46"/>
    </row>
    <row r="33" spans="1:33" ht="15.75" customHeight="1" x14ac:dyDescent="0.35">
      <c r="A33" s="23"/>
      <c r="B33" s="28"/>
      <c r="C33" s="67"/>
      <c r="D33" s="45"/>
      <c r="E33" s="45"/>
      <c r="F33" s="45"/>
      <c r="G33" s="45"/>
      <c r="H33" s="45"/>
      <c r="I33" s="46"/>
      <c r="J33" s="50"/>
      <c r="K33" s="46"/>
      <c r="M33" s="28"/>
      <c r="N33" s="67"/>
      <c r="O33" s="45"/>
      <c r="P33" s="45"/>
      <c r="Q33" s="45"/>
      <c r="R33" s="45"/>
      <c r="S33" s="45"/>
      <c r="T33" s="46"/>
      <c r="U33" s="50"/>
      <c r="V33" s="46"/>
      <c r="X33" s="28"/>
      <c r="Y33" s="67"/>
      <c r="Z33" s="45"/>
      <c r="AA33" s="45"/>
      <c r="AB33" s="45"/>
      <c r="AC33" s="45"/>
      <c r="AD33" s="45"/>
      <c r="AE33" s="46"/>
      <c r="AF33" s="50"/>
      <c r="AG33" s="46"/>
    </row>
    <row r="34" spans="1:33" ht="15.75" customHeight="1" x14ac:dyDescent="0.35">
      <c r="A34" s="23"/>
      <c r="B34" s="28"/>
      <c r="C34" s="67"/>
      <c r="D34" s="45"/>
      <c r="E34" s="45"/>
      <c r="F34" s="45"/>
      <c r="G34" s="45"/>
      <c r="H34" s="45"/>
      <c r="I34" s="46"/>
      <c r="J34" s="50"/>
      <c r="K34" s="46"/>
      <c r="M34" s="28"/>
      <c r="N34" s="67"/>
      <c r="O34" s="45"/>
      <c r="P34" s="45"/>
      <c r="Q34" s="45"/>
      <c r="R34" s="45"/>
      <c r="S34" s="45"/>
      <c r="T34" s="46"/>
      <c r="U34" s="50"/>
      <c r="V34" s="46"/>
      <c r="X34" s="28"/>
      <c r="Y34" s="67"/>
      <c r="Z34" s="45"/>
      <c r="AA34" s="45"/>
      <c r="AB34" s="45"/>
      <c r="AC34" s="45"/>
      <c r="AD34" s="45"/>
      <c r="AE34" s="46"/>
      <c r="AF34" s="50"/>
      <c r="AG34" s="46"/>
    </row>
    <row r="35" spans="1:33" ht="15.75" customHeight="1" x14ac:dyDescent="0.35">
      <c r="A35" s="23"/>
      <c r="B35" s="28"/>
      <c r="C35" s="67"/>
      <c r="D35" s="45"/>
      <c r="E35" s="45"/>
      <c r="F35" s="45"/>
      <c r="G35" s="45"/>
      <c r="H35" s="45"/>
      <c r="I35" s="46"/>
      <c r="J35" s="50"/>
      <c r="K35" s="46"/>
      <c r="M35" s="28"/>
      <c r="N35" s="67"/>
      <c r="O35" s="45"/>
      <c r="P35" s="45"/>
      <c r="Q35" s="45"/>
      <c r="R35" s="45"/>
      <c r="S35" s="45"/>
      <c r="T35" s="46"/>
      <c r="U35" s="50"/>
      <c r="V35" s="46"/>
      <c r="X35" s="28"/>
      <c r="Y35" s="67"/>
      <c r="Z35" s="45"/>
      <c r="AA35" s="45"/>
      <c r="AB35" s="45"/>
      <c r="AC35" s="45"/>
      <c r="AD35" s="45"/>
      <c r="AE35" s="46"/>
      <c r="AF35" s="50"/>
      <c r="AG35" s="46"/>
    </row>
    <row r="36" spans="1:33" ht="15.75" customHeight="1" x14ac:dyDescent="0.35">
      <c r="A36" s="23"/>
      <c r="B36" s="28"/>
      <c r="C36" s="67"/>
      <c r="D36" s="45"/>
      <c r="E36" s="45"/>
      <c r="F36" s="45"/>
      <c r="G36" s="45"/>
      <c r="H36" s="45"/>
      <c r="I36" s="46"/>
      <c r="J36" s="50"/>
      <c r="K36" s="46"/>
      <c r="M36" s="28"/>
      <c r="N36" s="67"/>
      <c r="O36" s="45"/>
      <c r="P36" s="45"/>
      <c r="Q36" s="45"/>
      <c r="R36" s="45"/>
      <c r="S36" s="45"/>
      <c r="T36" s="46"/>
      <c r="U36" s="50"/>
      <c r="V36" s="46"/>
      <c r="X36" s="28"/>
      <c r="Y36" s="67"/>
      <c r="Z36" s="45"/>
      <c r="AA36" s="45"/>
      <c r="AB36" s="45"/>
      <c r="AC36" s="45"/>
      <c r="AD36" s="45"/>
      <c r="AE36" s="46"/>
      <c r="AF36" s="50"/>
      <c r="AG36" s="46"/>
    </row>
    <row r="37" spans="1:33" ht="15.75" customHeight="1" x14ac:dyDescent="0.35">
      <c r="A37" s="23"/>
      <c r="B37" s="28"/>
      <c r="C37" s="67"/>
      <c r="D37" s="45"/>
      <c r="E37" s="45"/>
      <c r="F37" s="45"/>
      <c r="G37" s="45"/>
      <c r="H37" s="45"/>
      <c r="I37" s="46"/>
      <c r="J37" s="50"/>
      <c r="K37" s="46"/>
      <c r="M37" s="28"/>
      <c r="N37" s="67"/>
      <c r="O37" s="45"/>
      <c r="P37" s="45"/>
      <c r="Q37" s="45"/>
      <c r="R37" s="45"/>
      <c r="S37" s="45"/>
      <c r="T37" s="46"/>
      <c r="U37" s="50"/>
      <c r="V37" s="46"/>
      <c r="X37" s="28"/>
      <c r="Y37" s="67"/>
      <c r="Z37" s="45"/>
      <c r="AA37" s="45"/>
      <c r="AB37" s="45"/>
      <c r="AC37" s="45"/>
      <c r="AD37" s="45"/>
      <c r="AE37" s="46"/>
      <c r="AF37" s="50"/>
      <c r="AG37" s="46"/>
    </row>
    <row r="38" spans="1:33" ht="15.75" customHeight="1" x14ac:dyDescent="0.35">
      <c r="A38" s="23"/>
      <c r="B38" s="28"/>
      <c r="C38" s="67"/>
      <c r="D38" s="45"/>
      <c r="E38" s="45"/>
      <c r="F38" s="45"/>
      <c r="G38" s="45"/>
      <c r="H38" s="45"/>
      <c r="I38" s="46"/>
      <c r="J38" s="50"/>
      <c r="K38" s="46"/>
      <c r="M38" s="28"/>
      <c r="N38" s="67"/>
      <c r="O38" s="45"/>
      <c r="P38" s="45"/>
      <c r="Q38" s="45"/>
      <c r="R38" s="45"/>
      <c r="S38" s="45"/>
      <c r="T38" s="46"/>
      <c r="U38" s="50"/>
      <c r="V38" s="46"/>
      <c r="X38" s="28"/>
      <c r="Y38" s="67"/>
      <c r="Z38" s="45"/>
      <c r="AA38" s="45"/>
      <c r="AB38" s="45"/>
      <c r="AC38" s="45"/>
      <c r="AD38" s="45"/>
      <c r="AE38" s="46"/>
      <c r="AF38" s="50"/>
      <c r="AG38" s="46"/>
    </row>
    <row r="39" spans="1:33" ht="15.75" customHeight="1" x14ac:dyDescent="0.35">
      <c r="A39" s="23"/>
      <c r="B39" s="28"/>
      <c r="C39" s="67"/>
      <c r="D39" s="45"/>
      <c r="E39" s="45"/>
      <c r="F39" s="45"/>
      <c r="G39" s="45"/>
      <c r="H39" s="45"/>
      <c r="I39" s="46"/>
      <c r="J39" s="50"/>
      <c r="K39" s="46"/>
      <c r="M39" s="28"/>
      <c r="N39" s="67"/>
      <c r="O39" s="45"/>
      <c r="P39" s="45"/>
      <c r="Q39" s="45"/>
      <c r="R39" s="45"/>
      <c r="S39" s="45"/>
      <c r="T39" s="46"/>
      <c r="U39" s="50"/>
      <c r="V39" s="46"/>
      <c r="X39" s="28"/>
      <c r="Y39" s="67"/>
      <c r="Z39" s="45"/>
      <c r="AA39" s="45"/>
      <c r="AB39" s="45"/>
      <c r="AC39" s="45"/>
      <c r="AD39" s="45"/>
      <c r="AE39" s="46"/>
      <c r="AF39" s="50"/>
      <c r="AG39" s="46"/>
    </row>
    <row r="40" spans="1:33" ht="15.75" customHeight="1" x14ac:dyDescent="0.35">
      <c r="A40" s="23"/>
      <c r="B40" s="28"/>
      <c r="C40" s="67"/>
      <c r="D40" s="45"/>
      <c r="E40" s="45"/>
      <c r="F40" s="45"/>
      <c r="G40" s="45"/>
      <c r="H40" s="45"/>
      <c r="I40" s="46"/>
      <c r="J40" s="50"/>
      <c r="K40" s="46"/>
      <c r="M40" s="28"/>
      <c r="N40" s="67"/>
      <c r="O40" s="45"/>
      <c r="P40" s="45"/>
      <c r="Q40" s="45"/>
      <c r="R40" s="45"/>
      <c r="S40" s="45"/>
      <c r="T40" s="46"/>
      <c r="U40" s="50"/>
      <c r="V40" s="46"/>
      <c r="X40" s="28"/>
      <c r="Y40" s="67"/>
      <c r="Z40" s="45"/>
      <c r="AA40" s="45"/>
      <c r="AB40" s="45"/>
      <c r="AC40" s="45"/>
      <c r="AD40" s="45"/>
      <c r="AE40" s="46"/>
      <c r="AF40" s="50"/>
      <c r="AG40" s="46"/>
    </row>
    <row r="41" spans="1:33" ht="15.75" customHeight="1" x14ac:dyDescent="0.35">
      <c r="A41" s="23"/>
      <c r="B41" s="28"/>
      <c r="C41" s="67"/>
      <c r="D41" s="45"/>
      <c r="E41" s="45"/>
      <c r="F41" s="45"/>
      <c r="G41" s="45"/>
      <c r="H41" s="45"/>
      <c r="I41" s="46"/>
      <c r="J41" s="50"/>
      <c r="K41" s="46"/>
      <c r="M41" s="28"/>
      <c r="N41" s="67"/>
      <c r="O41" s="45"/>
      <c r="P41" s="45"/>
      <c r="Q41" s="45"/>
      <c r="R41" s="45"/>
      <c r="S41" s="45"/>
      <c r="T41" s="46"/>
      <c r="U41" s="50"/>
      <c r="V41" s="46"/>
      <c r="X41" s="28"/>
      <c r="Y41" s="67"/>
      <c r="Z41" s="45"/>
      <c r="AA41" s="45"/>
      <c r="AB41" s="45"/>
      <c r="AC41" s="45"/>
      <c r="AD41" s="45"/>
      <c r="AE41" s="46"/>
      <c r="AF41" s="50"/>
      <c r="AG41" s="46"/>
    </row>
    <row r="42" spans="1:33" ht="15.75" customHeight="1" x14ac:dyDescent="0.35">
      <c r="A42" s="23"/>
      <c r="B42" s="28"/>
      <c r="C42" s="67"/>
      <c r="D42" s="45"/>
      <c r="E42" s="45"/>
      <c r="F42" s="45"/>
      <c r="G42" s="45"/>
      <c r="H42" s="45"/>
      <c r="I42" s="46"/>
      <c r="J42" s="50"/>
      <c r="K42" s="46"/>
      <c r="M42" s="28"/>
      <c r="N42" s="67"/>
      <c r="O42" s="45"/>
      <c r="P42" s="45"/>
      <c r="Q42" s="45"/>
      <c r="R42" s="45"/>
      <c r="S42" s="45"/>
      <c r="T42" s="46"/>
      <c r="U42" s="50"/>
      <c r="V42" s="46"/>
      <c r="X42" s="28"/>
      <c r="Y42" s="67"/>
      <c r="Z42" s="45"/>
      <c r="AA42" s="45"/>
      <c r="AB42" s="45"/>
      <c r="AC42" s="45"/>
      <c r="AD42" s="45"/>
      <c r="AE42" s="46"/>
      <c r="AF42" s="50"/>
      <c r="AG42" s="46"/>
    </row>
    <row r="43" spans="1:33" ht="15.75" customHeight="1" x14ac:dyDescent="0.35">
      <c r="A43" s="23"/>
      <c r="B43" s="28"/>
      <c r="C43" s="67"/>
      <c r="D43" s="45"/>
      <c r="E43" s="45"/>
      <c r="F43" s="45"/>
      <c r="G43" s="45"/>
      <c r="H43" s="45"/>
      <c r="I43" s="46"/>
      <c r="J43" s="50"/>
      <c r="K43" s="46"/>
      <c r="M43" s="28"/>
      <c r="N43" s="67"/>
      <c r="O43" s="45"/>
      <c r="P43" s="45"/>
      <c r="Q43" s="45"/>
      <c r="R43" s="45"/>
      <c r="S43" s="45"/>
      <c r="T43" s="46"/>
      <c r="U43" s="50"/>
      <c r="V43" s="46"/>
      <c r="X43" s="28"/>
      <c r="Y43" s="67"/>
      <c r="Z43" s="45"/>
      <c r="AA43" s="45"/>
      <c r="AB43" s="45"/>
      <c r="AC43" s="45"/>
      <c r="AD43" s="45"/>
      <c r="AE43" s="46"/>
      <c r="AF43" s="50"/>
      <c r="AG43" s="46"/>
    </row>
    <row r="44" spans="1:33" ht="15.75" customHeight="1" x14ac:dyDescent="0.35">
      <c r="A44" s="23"/>
      <c r="B44" s="28"/>
      <c r="C44" s="67"/>
      <c r="D44" s="45"/>
      <c r="E44" s="45"/>
      <c r="F44" s="45"/>
      <c r="G44" s="45"/>
      <c r="H44" s="45"/>
      <c r="I44" s="46"/>
      <c r="J44" s="50"/>
      <c r="K44" s="46"/>
      <c r="M44" s="28"/>
      <c r="N44" s="67"/>
      <c r="O44" s="45"/>
      <c r="P44" s="45"/>
      <c r="Q44" s="45"/>
      <c r="R44" s="45"/>
      <c r="S44" s="45"/>
      <c r="T44" s="46"/>
      <c r="U44" s="50"/>
      <c r="V44" s="46"/>
      <c r="X44" s="28"/>
      <c r="Y44" s="67"/>
      <c r="Z44" s="45"/>
      <c r="AA44" s="45"/>
      <c r="AB44" s="45"/>
      <c r="AC44" s="45"/>
      <c r="AD44" s="45"/>
      <c r="AE44" s="46"/>
      <c r="AF44" s="50"/>
      <c r="AG44" s="46"/>
    </row>
    <row r="45" spans="1:33" ht="15.75" customHeight="1" x14ac:dyDescent="0.35">
      <c r="A45" s="23"/>
      <c r="B45" s="28"/>
      <c r="C45" s="67"/>
      <c r="D45" s="45"/>
      <c r="E45" s="45"/>
      <c r="F45" s="45"/>
      <c r="G45" s="45"/>
      <c r="H45" s="45"/>
      <c r="I45" s="46"/>
      <c r="J45" s="50"/>
      <c r="K45" s="46"/>
      <c r="M45" s="28"/>
      <c r="N45" s="67"/>
      <c r="O45" s="45"/>
      <c r="P45" s="45"/>
      <c r="Q45" s="45"/>
      <c r="R45" s="45"/>
      <c r="S45" s="45"/>
      <c r="T45" s="46"/>
      <c r="U45" s="50"/>
      <c r="V45" s="46"/>
      <c r="X45" s="28"/>
      <c r="Y45" s="67"/>
      <c r="Z45" s="45"/>
      <c r="AA45" s="45"/>
      <c r="AB45" s="45"/>
      <c r="AC45" s="45"/>
      <c r="AD45" s="45"/>
      <c r="AE45" s="46"/>
      <c r="AF45" s="50"/>
      <c r="AG45" s="46"/>
    </row>
    <row r="46" spans="1:33" ht="15.75" customHeight="1" x14ac:dyDescent="0.35">
      <c r="A46" s="23"/>
      <c r="B46" s="28"/>
      <c r="C46" s="67"/>
      <c r="D46" s="45"/>
      <c r="E46" s="45"/>
      <c r="F46" s="45"/>
      <c r="G46" s="45"/>
      <c r="H46" s="45"/>
      <c r="I46" s="46"/>
      <c r="J46" s="50"/>
      <c r="K46" s="46"/>
      <c r="M46" s="28"/>
      <c r="N46" s="67"/>
      <c r="O46" s="45"/>
      <c r="P46" s="45"/>
      <c r="Q46" s="45"/>
      <c r="R46" s="45"/>
      <c r="S46" s="45"/>
      <c r="T46" s="46"/>
      <c r="U46" s="50"/>
      <c r="V46" s="46"/>
      <c r="X46" s="28"/>
      <c r="Y46" s="67"/>
      <c r="Z46" s="45"/>
      <c r="AA46" s="45"/>
      <c r="AB46" s="45"/>
      <c r="AC46" s="45"/>
      <c r="AD46" s="45"/>
      <c r="AE46" s="46"/>
      <c r="AF46" s="50"/>
      <c r="AG46" s="46"/>
    </row>
    <row r="47" spans="1:33" ht="15.75" customHeight="1" x14ac:dyDescent="0.35">
      <c r="A47" s="23"/>
      <c r="B47" s="28"/>
      <c r="C47" s="67"/>
      <c r="D47" s="45"/>
      <c r="E47" s="45"/>
      <c r="F47" s="45"/>
      <c r="G47" s="45"/>
      <c r="H47" s="45"/>
      <c r="I47" s="46"/>
      <c r="J47" s="50"/>
      <c r="K47" s="46"/>
      <c r="M47" s="28"/>
      <c r="N47" s="67"/>
      <c r="O47" s="45"/>
      <c r="P47" s="45"/>
      <c r="Q47" s="45"/>
      <c r="R47" s="45"/>
      <c r="S47" s="45"/>
      <c r="T47" s="46"/>
      <c r="U47" s="50"/>
      <c r="V47" s="46"/>
      <c r="X47" s="28"/>
      <c r="Y47" s="67"/>
      <c r="Z47" s="45"/>
      <c r="AA47" s="45"/>
      <c r="AB47" s="45"/>
      <c r="AC47" s="45"/>
      <c r="AD47" s="45"/>
      <c r="AE47" s="46"/>
      <c r="AF47" s="50"/>
      <c r="AG47" s="46"/>
    </row>
    <row r="48" spans="1:33" ht="15.75" customHeight="1" x14ac:dyDescent="0.35">
      <c r="A48" s="23"/>
      <c r="B48" s="28"/>
      <c r="C48" s="67"/>
      <c r="D48" s="45"/>
      <c r="E48" s="45"/>
      <c r="F48" s="45"/>
      <c r="G48" s="45"/>
      <c r="H48" s="45"/>
      <c r="I48" s="46"/>
      <c r="J48" s="50"/>
      <c r="K48" s="46"/>
      <c r="M48" s="28"/>
      <c r="N48" s="67"/>
      <c r="O48" s="45"/>
      <c r="P48" s="45"/>
      <c r="Q48" s="45"/>
      <c r="R48" s="45"/>
      <c r="S48" s="45"/>
      <c r="T48" s="46"/>
      <c r="U48" s="50"/>
      <c r="V48" s="46"/>
      <c r="X48" s="28"/>
      <c r="Y48" s="67"/>
      <c r="Z48" s="45"/>
      <c r="AA48" s="45"/>
      <c r="AB48" s="45"/>
      <c r="AC48" s="45"/>
      <c r="AD48" s="45"/>
      <c r="AE48" s="46"/>
      <c r="AF48" s="50"/>
      <c r="AG48" s="46"/>
    </row>
    <row r="49" spans="1:33" ht="15.75" customHeight="1" x14ac:dyDescent="0.35">
      <c r="A49" s="23"/>
      <c r="B49" s="28"/>
      <c r="C49" s="67"/>
      <c r="D49" s="45"/>
      <c r="E49" s="45"/>
      <c r="F49" s="45"/>
      <c r="G49" s="45"/>
      <c r="H49" s="45"/>
      <c r="I49" s="46"/>
      <c r="J49" s="50"/>
      <c r="K49" s="46"/>
      <c r="M49" s="28"/>
      <c r="N49" s="67"/>
      <c r="O49" s="45"/>
      <c r="P49" s="45"/>
      <c r="Q49" s="45"/>
      <c r="R49" s="45"/>
      <c r="S49" s="45"/>
      <c r="T49" s="46"/>
      <c r="U49" s="50"/>
      <c r="V49" s="46"/>
      <c r="X49" s="28"/>
      <c r="Y49" s="67"/>
      <c r="Z49" s="45"/>
      <c r="AA49" s="45"/>
      <c r="AB49" s="45"/>
      <c r="AC49" s="45"/>
      <c r="AD49" s="45"/>
      <c r="AE49" s="46"/>
      <c r="AF49" s="50"/>
      <c r="AG49" s="46"/>
    </row>
    <row r="50" spans="1:33" ht="15.75" customHeight="1" x14ac:dyDescent="0.35">
      <c r="A50" s="23"/>
      <c r="B50" s="34"/>
      <c r="C50" s="111"/>
      <c r="D50" s="85"/>
      <c r="E50" s="85"/>
      <c r="F50" s="85"/>
      <c r="G50" s="85"/>
      <c r="H50" s="85"/>
      <c r="I50" s="86"/>
      <c r="J50" s="112"/>
      <c r="K50" s="86"/>
      <c r="M50" s="34"/>
      <c r="N50" s="111"/>
      <c r="O50" s="85"/>
      <c r="P50" s="85"/>
      <c r="Q50" s="85"/>
      <c r="R50" s="85"/>
      <c r="S50" s="85"/>
      <c r="T50" s="86"/>
      <c r="U50" s="112"/>
      <c r="V50" s="86"/>
      <c r="X50" s="34"/>
      <c r="Y50" s="111"/>
      <c r="Z50" s="85"/>
      <c r="AA50" s="85"/>
      <c r="AB50" s="85"/>
      <c r="AC50" s="85"/>
      <c r="AD50" s="85"/>
      <c r="AE50" s="86"/>
      <c r="AF50" s="112"/>
      <c r="AG50" s="86"/>
    </row>
    <row r="51" spans="1:33" ht="15.75" customHeight="1" x14ac:dyDescent="0.35">
      <c r="B51" s="35" t="s">
        <v>87</v>
      </c>
      <c r="C51" s="20"/>
      <c r="D51" s="20"/>
      <c r="E51" s="20"/>
      <c r="F51" s="20"/>
      <c r="G51" s="20"/>
      <c r="H51" s="20"/>
      <c r="I51" s="20"/>
      <c r="J51" s="113">
        <f>SUM(J30:K50)</f>
        <v>0</v>
      </c>
      <c r="K51" s="114"/>
      <c r="M51" s="115" t="s">
        <v>88</v>
      </c>
      <c r="N51" s="116"/>
      <c r="O51" s="116"/>
      <c r="P51" s="116"/>
      <c r="Q51" s="116"/>
      <c r="R51" s="116"/>
      <c r="S51" s="116"/>
      <c r="T51" s="117"/>
      <c r="U51" s="113">
        <f>SUM(U30:V50)</f>
        <v>0</v>
      </c>
      <c r="V51" s="114"/>
      <c r="X51" s="115" t="s">
        <v>89</v>
      </c>
      <c r="Y51" s="116"/>
      <c r="Z51" s="116"/>
      <c r="AA51" s="116"/>
      <c r="AB51" s="116"/>
      <c r="AC51" s="116"/>
      <c r="AD51" s="116"/>
      <c r="AE51" s="117"/>
      <c r="AF51" s="113">
        <f>SUM(AF30:AG50)</f>
        <v>0</v>
      </c>
      <c r="AG51" s="114"/>
    </row>
    <row r="52" spans="1:33" ht="15.75" customHeight="1" x14ac:dyDescent="0.3"/>
    <row r="53" spans="1:33" ht="15.75" customHeight="1" x14ac:dyDescent="0.3"/>
    <row r="54" spans="1:33" ht="15.75" customHeight="1" x14ac:dyDescent="0.3"/>
    <row r="55" spans="1:33" ht="15.75" customHeight="1" x14ac:dyDescent="0.3"/>
    <row r="56" spans="1:33" ht="15.75" customHeight="1" x14ac:dyDescent="0.3"/>
    <row r="57" spans="1:33" ht="15.75" customHeight="1" x14ac:dyDescent="0.3"/>
    <row r="58" spans="1:33" ht="15.75" customHeight="1" x14ac:dyDescent="0.3"/>
    <row r="59" spans="1:33" ht="15.75" customHeight="1" x14ac:dyDescent="0.3"/>
    <row r="60" spans="1:33" ht="15.75" customHeight="1" x14ac:dyDescent="0.3"/>
    <row r="61" spans="1:33" ht="15.75" customHeight="1" x14ac:dyDescent="0.3"/>
    <row r="62" spans="1:33" ht="15.75" customHeight="1" x14ac:dyDescent="0.3"/>
    <row r="63" spans="1:33" ht="15.75" customHeight="1" x14ac:dyDescent="0.3"/>
    <row r="64" spans="1:3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sheetData>
  <mergeCells count="149">
    <mergeCell ref="J51:K51"/>
    <mergeCell ref="U51:V51"/>
    <mergeCell ref="AF51:AG51"/>
    <mergeCell ref="X51:AE51"/>
    <mergeCell ref="M51:T51"/>
    <mergeCell ref="Y48:AE48"/>
    <mergeCell ref="AF48:AG48"/>
    <mergeCell ref="Y49:AE49"/>
    <mergeCell ref="AF49:AG49"/>
    <mergeCell ref="Y50:AE50"/>
    <mergeCell ref="AF50:AG50"/>
    <mergeCell ref="N50:T50"/>
    <mergeCell ref="U50:V50"/>
    <mergeCell ref="Y45:AE45"/>
    <mergeCell ref="AF45:AG45"/>
    <mergeCell ref="Y46:AE46"/>
    <mergeCell ref="AF46:AG46"/>
    <mergeCell ref="Y47:AE47"/>
    <mergeCell ref="AF47:AG47"/>
    <mergeCell ref="Y42:AE42"/>
    <mergeCell ref="AF42:AG42"/>
    <mergeCell ref="Y43:AE43"/>
    <mergeCell ref="AF43:AG43"/>
    <mergeCell ref="Y44:AE44"/>
    <mergeCell ref="AF44:AG44"/>
    <mergeCell ref="Y39:AE39"/>
    <mergeCell ref="AF39:AG39"/>
    <mergeCell ref="Y40:AE40"/>
    <mergeCell ref="AF40:AG40"/>
    <mergeCell ref="Y41:AE41"/>
    <mergeCell ref="AF41:AG41"/>
    <mergeCell ref="Y36:AE36"/>
    <mergeCell ref="AF36:AG36"/>
    <mergeCell ref="Y37:AE37"/>
    <mergeCell ref="AF37:AG37"/>
    <mergeCell ref="Y38:AE38"/>
    <mergeCell ref="AF38:AG38"/>
    <mergeCell ref="Y33:AE33"/>
    <mergeCell ref="AF33:AG33"/>
    <mergeCell ref="Y34:AE34"/>
    <mergeCell ref="AF34:AG34"/>
    <mergeCell ref="Y35:AE35"/>
    <mergeCell ref="AF35:AG35"/>
    <mergeCell ref="Y30:AE30"/>
    <mergeCell ref="AF30:AG30"/>
    <mergeCell ref="Y31:AE31"/>
    <mergeCell ref="AF31:AG31"/>
    <mergeCell ref="Y32:AE32"/>
    <mergeCell ref="AF32:AG32"/>
    <mergeCell ref="X14:AG14"/>
    <mergeCell ref="X17:AG17"/>
    <mergeCell ref="X20:AG20"/>
    <mergeCell ref="X23:AG26"/>
    <mergeCell ref="Y29:AE29"/>
    <mergeCell ref="AF29:AG29"/>
    <mergeCell ref="N48:T48"/>
    <mergeCell ref="U48:V48"/>
    <mergeCell ref="N49:T49"/>
    <mergeCell ref="U49:V49"/>
    <mergeCell ref="N45:T45"/>
    <mergeCell ref="U45:V45"/>
    <mergeCell ref="N46:T46"/>
    <mergeCell ref="U46:V46"/>
    <mergeCell ref="N47:T47"/>
    <mergeCell ref="U47:V47"/>
    <mergeCell ref="N42:T42"/>
    <mergeCell ref="U42:V42"/>
    <mergeCell ref="N43:T43"/>
    <mergeCell ref="U43:V43"/>
    <mergeCell ref="N44:T44"/>
    <mergeCell ref="U44:V44"/>
    <mergeCell ref="N39:T39"/>
    <mergeCell ref="U39:V39"/>
    <mergeCell ref="N40:T40"/>
    <mergeCell ref="U40:V40"/>
    <mergeCell ref="N41:T41"/>
    <mergeCell ref="U41:V41"/>
    <mergeCell ref="N36:T36"/>
    <mergeCell ref="U36:V36"/>
    <mergeCell ref="N37:T37"/>
    <mergeCell ref="U37:V37"/>
    <mergeCell ref="N38:T38"/>
    <mergeCell ref="U38:V38"/>
    <mergeCell ref="N33:T33"/>
    <mergeCell ref="U33:V33"/>
    <mergeCell ref="N34:T34"/>
    <mergeCell ref="U34:V34"/>
    <mergeCell ref="N35:T35"/>
    <mergeCell ref="U35:V35"/>
    <mergeCell ref="N30:T30"/>
    <mergeCell ref="U30:V30"/>
    <mergeCell ref="N31:T31"/>
    <mergeCell ref="U31:V31"/>
    <mergeCell ref="N32:T32"/>
    <mergeCell ref="U32:V32"/>
    <mergeCell ref="M14:V14"/>
    <mergeCell ref="M17:V17"/>
    <mergeCell ref="M20:V20"/>
    <mergeCell ref="M23:V26"/>
    <mergeCell ref="N29:T29"/>
    <mergeCell ref="U29:V29"/>
    <mergeCell ref="C50:I50"/>
    <mergeCell ref="J50:K50"/>
    <mergeCell ref="C44:I44"/>
    <mergeCell ref="J44:K44"/>
    <mergeCell ref="C45:I45"/>
    <mergeCell ref="J45:K45"/>
    <mergeCell ref="C46:I46"/>
    <mergeCell ref="J46:K46"/>
    <mergeCell ref="J47:K47"/>
    <mergeCell ref="C47:I47"/>
    <mergeCell ref="C48:I48"/>
    <mergeCell ref="J48:K48"/>
    <mergeCell ref="C49:I49"/>
    <mergeCell ref="J49:K49"/>
    <mergeCell ref="C41:I41"/>
    <mergeCell ref="J41:K41"/>
    <mergeCell ref="C42:I42"/>
    <mergeCell ref="J42:K42"/>
    <mergeCell ref="C43:I43"/>
    <mergeCell ref="J43:K43"/>
    <mergeCell ref="C38:I38"/>
    <mergeCell ref="J38:K38"/>
    <mergeCell ref="C39:I39"/>
    <mergeCell ref="J39:K39"/>
    <mergeCell ref="J40:K40"/>
    <mergeCell ref="C40:I40"/>
    <mergeCell ref="C35:I35"/>
    <mergeCell ref="J35:K35"/>
    <mergeCell ref="C36:I36"/>
    <mergeCell ref="J36:K36"/>
    <mergeCell ref="C37:I37"/>
    <mergeCell ref="J37:K37"/>
    <mergeCell ref="B14:K14"/>
    <mergeCell ref="B17:K17"/>
    <mergeCell ref="B20:K20"/>
    <mergeCell ref="B23:K26"/>
    <mergeCell ref="C32:I32"/>
    <mergeCell ref="J32:K32"/>
    <mergeCell ref="J33:K33"/>
    <mergeCell ref="C33:I33"/>
    <mergeCell ref="C34:I34"/>
    <mergeCell ref="J34:K34"/>
    <mergeCell ref="C29:I29"/>
    <mergeCell ref="J29:K29"/>
    <mergeCell ref="C30:I30"/>
    <mergeCell ref="J30:K30"/>
    <mergeCell ref="C31:I31"/>
    <mergeCell ref="J31:K31"/>
  </mergeCell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6"/>
  <sheetViews>
    <sheetView showGridLines="0" workbookViewId="0">
      <selection activeCell="J14" sqref="J14"/>
    </sheetView>
  </sheetViews>
  <sheetFormatPr defaultColWidth="12.58203125" defaultRowHeight="15" customHeight="1" x14ac:dyDescent="0.3"/>
  <cols>
    <col min="1" max="1" width="5.83203125" customWidth="1"/>
    <col min="2" max="7" width="7.58203125" customWidth="1"/>
    <col min="8" max="8" width="11.08203125" customWidth="1"/>
    <col min="9" max="26" width="7.58203125" customWidth="1"/>
  </cols>
  <sheetData>
    <row r="1" spans="1:10" ht="21" x14ac:dyDescent="0.5">
      <c r="A1" s="23"/>
      <c r="B1" s="9"/>
      <c r="C1" s="3"/>
      <c r="D1" s="23"/>
      <c r="E1" s="23"/>
      <c r="F1" s="23"/>
      <c r="G1" s="23"/>
      <c r="H1" s="23"/>
    </row>
    <row r="2" spans="1:10" ht="21" x14ac:dyDescent="0.5">
      <c r="A2" s="23"/>
      <c r="B2" s="9"/>
      <c r="C2" s="3"/>
      <c r="D2" s="23"/>
      <c r="E2" s="23"/>
      <c r="F2" s="23"/>
      <c r="G2" s="23"/>
      <c r="H2" s="23"/>
    </row>
    <row r="3" spans="1:10" ht="21" x14ac:dyDescent="0.5">
      <c r="A3" s="23"/>
      <c r="B3" s="9"/>
      <c r="C3" s="3"/>
      <c r="D3" s="23"/>
      <c r="E3" s="23"/>
      <c r="F3" s="23"/>
      <c r="G3" s="23"/>
      <c r="H3" s="23"/>
    </row>
    <row r="4" spans="1:10" ht="21" x14ac:dyDescent="0.5">
      <c r="A4" s="23"/>
      <c r="B4" s="9"/>
      <c r="C4" s="3"/>
      <c r="D4" s="23"/>
      <c r="E4" s="23"/>
      <c r="F4" s="23"/>
      <c r="G4" s="23"/>
      <c r="H4" s="23"/>
    </row>
    <row r="5" spans="1:10" ht="21" x14ac:dyDescent="0.5">
      <c r="A5" s="23"/>
      <c r="B5" s="9"/>
      <c r="C5" s="3"/>
      <c r="D5" s="23"/>
      <c r="E5" s="23"/>
      <c r="F5" s="23"/>
      <c r="G5" s="23"/>
      <c r="H5" s="23"/>
    </row>
    <row r="6" spans="1:10" ht="15" customHeight="1" x14ac:dyDescent="0.35">
      <c r="A6" s="23"/>
      <c r="B6" s="23"/>
      <c r="C6" s="23"/>
      <c r="D6" s="23"/>
      <c r="E6" s="23"/>
      <c r="F6" s="23"/>
      <c r="G6" s="23"/>
      <c r="H6" s="23"/>
    </row>
    <row r="7" spans="1:10" ht="15" customHeight="1" x14ac:dyDescent="0.35">
      <c r="A7" s="23"/>
      <c r="B7" s="23"/>
      <c r="C7" s="23"/>
      <c r="D7" s="23"/>
      <c r="E7" s="23"/>
      <c r="F7" s="23"/>
      <c r="G7" s="23"/>
      <c r="H7" s="23"/>
    </row>
    <row r="8" spans="1:10" ht="15" customHeight="1" x14ac:dyDescent="0.35">
      <c r="A8" s="23"/>
      <c r="B8" s="23"/>
      <c r="C8" s="23"/>
      <c r="D8" s="23"/>
      <c r="E8" s="23"/>
      <c r="F8" s="23"/>
      <c r="G8" s="23"/>
      <c r="H8" s="23"/>
    </row>
    <row r="9" spans="1:10" ht="15" customHeight="1" x14ac:dyDescent="0.35">
      <c r="A9" s="23"/>
      <c r="B9" s="23"/>
      <c r="C9" s="23"/>
      <c r="D9" s="23"/>
      <c r="E9" s="23"/>
      <c r="F9" s="23"/>
      <c r="G9" s="23"/>
      <c r="H9" s="23"/>
    </row>
    <row r="10" spans="1:10" ht="18" customHeight="1" x14ac:dyDescent="0.35">
      <c r="A10" s="23"/>
      <c r="B10" s="23"/>
      <c r="C10" s="23"/>
      <c r="D10" s="23"/>
      <c r="E10" s="23"/>
      <c r="F10" s="23"/>
      <c r="G10" s="23"/>
      <c r="H10" s="23"/>
    </row>
    <row r="11" spans="1:10" ht="14.5" x14ac:dyDescent="0.35">
      <c r="A11" s="23"/>
      <c r="B11" s="3" t="s">
        <v>90</v>
      </c>
      <c r="C11" s="3"/>
      <c r="D11" s="3"/>
      <c r="E11" s="23"/>
      <c r="F11" s="23"/>
      <c r="G11" s="23"/>
      <c r="H11" s="36">
        <f>'Operational Expenses'!J8</f>
        <v>0</v>
      </c>
      <c r="I11" s="2"/>
      <c r="J11" s="19"/>
    </row>
    <row r="12" spans="1:10" ht="15" customHeight="1" x14ac:dyDescent="0.35">
      <c r="A12" s="23"/>
      <c r="B12" s="23"/>
      <c r="C12" s="23"/>
      <c r="D12" s="23"/>
      <c r="E12" s="23"/>
      <c r="F12" s="23"/>
      <c r="G12" s="23"/>
      <c r="H12" s="31"/>
    </row>
    <row r="13" spans="1:10" ht="14.5" x14ac:dyDescent="0.35">
      <c r="A13" s="23"/>
      <c r="B13" s="3" t="s">
        <v>91</v>
      </c>
      <c r="C13" s="3"/>
      <c r="D13" s="3"/>
      <c r="E13" s="23"/>
      <c r="F13" s="23"/>
      <c r="G13" s="23"/>
      <c r="H13" s="36">
        <f>'Capital Expenses '!J8</f>
        <v>0</v>
      </c>
      <c r="I13" s="2"/>
    </row>
    <row r="14" spans="1:10" ht="15" customHeight="1" x14ac:dyDescent="0.35">
      <c r="A14" s="23"/>
      <c r="B14" s="23"/>
      <c r="C14" s="23"/>
      <c r="D14" s="23"/>
      <c r="E14" s="23"/>
      <c r="F14" s="23"/>
      <c r="G14" s="23"/>
      <c r="H14" s="31"/>
    </row>
    <row r="15" spans="1:10" ht="14.5" x14ac:dyDescent="0.35">
      <c r="A15" s="23"/>
      <c r="B15" s="3" t="s">
        <v>92</v>
      </c>
      <c r="C15" s="3"/>
      <c r="D15" s="3"/>
      <c r="E15" s="23"/>
      <c r="F15" s="23"/>
      <c r="G15" s="23"/>
      <c r="H15" s="36">
        <f>'Activity Expenses'!J8</f>
        <v>0</v>
      </c>
      <c r="I15" s="2"/>
    </row>
    <row r="16" spans="1:10" ht="15" customHeight="1" x14ac:dyDescent="0.35">
      <c r="A16" s="23"/>
      <c r="B16" s="23"/>
      <c r="C16" s="23"/>
      <c r="D16" s="23"/>
      <c r="E16" s="23"/>
      <c r="F16" s="23"/>
      <c r="G16" s="23"/>
      <c r="H16" s="31"/>
    </row>
    <row r="17" spans="1:9" ht="14.5" x14ac:dyDescent="0.35">
      <c r="A17" s="23"/>
      <c r="B17" s="3" t="s">
        <v>93</v>
      </c>
      <c r="C17" s="3"/>
      <c r="D17" s="3"/>
      <c r="E17" s="23"/>
      <c r="F17" s="23"/>
      <c r="G17" s="23"/>
      <c r="H17" s="36">
        <f>'Conference Expenses'!J11</f>
        <v>0</v>
      </c>
      <c r="I17" s="2"/>
    </row>
    <row r="18" spans="1:9" ht="15" customHeight="1" x14ac:dyDescent="0.35">
      <c r="A18" s="23"/>
      <c r="B18" s="23"/>
      <c r="C18" s="23"/>
      <c r="D18" s="23"/>
      <c r="E18" s="23"/>
      <c r="F18" s="23"/>
      <c r="G18" s="23"/>
      <c r="H18" s="31"/>
    </row>
    <row r="19" spans="1:9" ht="15" customHeight="1" x14ac:dyDescent="0.35">
      <c r="A19" s="23"/>
      <c r="B19" s="23"/>
      <c r="C19" s="23"/>
      <c r="D19" s="23"/>
      <c r="E19" s="23"/>
      <c r="F19" s="23"/>
      <c r="G19" s="23"/>
      <c r="H19" s="31"/>
    </row>
    <row r="20" spans="1:9" ht="15" customHeight="1" x14ac:dyDescent="0.35">
      <c r="A20" s="23"/>
      <c r="B20" s="23"/>
      <c r="C20" s="23"/>
      <c r="D20" s="23"/>
      <c r="E20" s="23"/>
      <c r="F20" s="23"/>
      <c r="G20" s="23"/>
      <c r="H20" s="31"/>
    </row>
    <row r="21" spans="1:9" ht="14.5" x14ac:dyDescent="0.35">
      <c r="A21" s="23"/>
      <c r="B21" s="3" t="s">
        <v>94</v>
      </c>
      <c r="C21" s="3"/>
      <c r="D21" s="3"/>
      <c r="E21" s="3"/>
      <c r="F21" s="3"/>
      <c r="G21" s="23"/>
      <c r="H21" s="37">
        <f>H11+H13+H15+H17</f>
        <v>0</v>
      </c>
      <c r="I21" s="2"/>
    </row>
    <row r="27" spans="1:9" ht="15.75" customHeight="1" x14ac:dyDescent="0.3"/>
    <row r="28" spans="1:9" ht="15.75" customHeight="1" x14ac:dyDescent="0.3"/>
    <row r="29" spans="1:9" ht="15.75" customHeight="1" x14ac:dyDescent="0.3"/>
    <row r="30" spans="1:9" ht="15.75" customHeight="1" x14ac:dyDescent="0.3"/>
    <row r="31" spans="1:9" ht="15.75" customHeight="1" x14ac:dyDescent="0.3"/>
    <row r="32" spans="1:9"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pageMargins left="0.7" right="0.7" top="0.75" bottom="0.7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7894a0-54cb-4a7a-a817-8ae7ad131381">
      <Terms xmlns="http://schemas.microsoft.com/office/infopath/2007/PartnerControls"/>
    </lcf76f155ced4ddcb4097134ff3c332f>
    <TaxCatchAll xmlns="a2e6a106-fbf7-45e5-b029-6a962336f4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28938C66917D46AF878C31E6035CCF" ma:contentTypeVersion="13" ma:contentTypeDescription="Create a new document." ma:contentTypeScope="" ma:versionID="8b978f782649e8a851db047f862594a5">
  <xsd:schema xmlns:xsd="http://www.w3.org/2001/XMLSchema" xmlns:xs="http://www.w3.org/2001/XMLSchema" xmlns:p="http://schemas.microsoft.com/office/2006/metadata/properties" xmlns:ns2="077894a0-54cb-4a7a-a817-8ae7ad131381" xmlns:ns3="a2e6a106-fbf7-45e5-b029-6a962336f47f" targetNamespace="http://schemas.microsoft.com/office/2006/metadata/properties" ma:root="true" ma:fieldsID="934eb8b2210125587e834c6b4f363448" ns2:_="" ns3:_="">
    <xsd:import namespace="077894a0-54cb-4a7a-a817-8ae7ad131381"/>
    <xsd:import namespace="a2e6a106-fbf7-45e5-b029-6a962336f47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94a0-54cb-4a7a-a817-8ae7ad1313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feaa485-091a-453e-9962-d1ee3888fd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e6a106-fbf7-45e5-b029-6a962336f47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f70ec7e-c7df-4271-abe3-8c15cb41b9a7}" ma:internalName="TaxCatchAll" ma:showField="CatchAllData" ma:web="a2e6a106-fbf7-45e5-b029-6a962336f4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327EFA-4D32-4CA0-9930-23EB50844A14}">
  <ds:schemaRefs>
    <ds:schemaRef ds:uri="http://schemas.microsoft.com/sharepoint/v3/contenttype/forms"/>
  </ds:schemaRefs>
</ds:datastoreItem>
</file>

<file path=customXml/itemProps2.xml><?xml version="1.0" encoding="utf-8"?>
<ds:datastoreItem xmlns:ds="http://schemas.openxmlformats.org/officeDocument/2006/customXml" ds:itemID="{6A4B6CAD-34CE-44EF-9681-744427455533}">
  <ds:schemaRefs>
    <ds:schemaRef ds:uri="http://schemas.microsoft.com/office/infopath/2007/PartnerControls"/>
    <ds:schemaRef ds:uri="http://www.w3.org/XML/1998/namespace"/>
    <ds:schemaRef ds:uri="http://purl.org/dc/terms/"/>
    <ds:schemaRef ds:uri="077894a0-54cb-4a7a-a817-8ae7ad131381"/>
    <ds:schemaRef ds:uri="http://schemas.microsoft.com/office/2006/documentManagement/types"/>
    <ds:schemaRef ds:uri="http://purl.org/dc/elements/1.1/"/>
    <ds:schemaRef ds:uri="http://schemas.openxmlformats.org/package/2006/metadata/core-properties"/>
    <ds:schemaRef ds:uri="a2e6a106-fbf7-45e5-b029-6a962336f47f"/>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01F9888-5332-48FA-8B7E-0DB11EA2F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94a0-54cb-4a7a-a817-8ae7ad131381"/>
    <ds:schemaRef ds:uri="a2e6a106-fbf7-45e5-b029-6a962336f4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Here-Budget Guide</vt:lpstr>
      <vt:lpstr>2022-2023 Budgets</vt:lpstr>
      <vt:lpstr>Cover Page </vt:lpstr>
      <vt:lpstr>Operational Expenses</vt:lpstr>
      <vt:lpstr>Capital Expenses </vt:lpstr>
      <vt:lpstr>Activity Expenses</vt:lpstr>
      <vt:lpstr>Conference Expenses</vt:lpstr>
      <vt:lpstr>Allocation Summary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WCUPA Account</dc:creator>
  <cp:keywords/>
  <dc:description/>
  <cp:lastModifiedBy>Riley, Patricia J</cp:lastModifiedBy>
  <cp:revision/>
  <dcterms:created xsi:type="dcterms:W3CDTF">2017-11-26T20:36:40Z</dcterms:created>
  <dcterms:modified xsi:type="dcterms:W3CDTF">2022-11-10T15:41:56Z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0x010100CA28938C66917D46AF878C31E6035CCF</vt:lpwstr>
  </property>
  <property fmtid="{D5CDD505-2E9C-101B-9397-08002B2CF9AE}" pid="3" name="MediaServiceImageTags">
    <vt:lpwstr/>
  </property>
</Properties>
</file>